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a\dfs1\Data1\StratCommDev\halbe_c\STATISTICS\APSA\"/>
    </mc:Choice>
  </mc:AlternateContent>
  <xr:revisionPtr revIDLastSave="0" documentId="8_{716DFE93-77D2-406F-BFCF-CEA6DAB96368}" xr6:coauthVersionLast="41" xr6:coauthVersionMax="41" xr10:uidLastSave="{00000000-0000-0000-0000-000000000000}"/>
  <bookViews>
    <workbookView xWindow="29100" yWindow="225" windowWidth="23040" windowHeight="13470" xr2:uid="{00000000-000D-0000-FFFF-FFFF00000000}"/>
  </bookViews>
  <sheets>
    <sheet name="Monthly Stats" sheetId="5" r:id="rId1"/>
    <sheet name="Yearly Stats" sheetId="1" r:id="rId2"/>
    <sheet name="Container Graphs" sheetId="2" r:id="rId3"/>
    <sheet name="Commodity Stats - By Month" sheetId="3" r:id="rId4"/>
    <sheet name="Commodity Stats - By Year" sheetId="6" r:id="rId5"/>
  </sheets>
  <calcPr calcId="191029"/>
  <pivotCaches>
    <pivotCache cacheId="26" r:id="rId6"/>
    <pivotCache cacheId="3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6" i="1" l="1"/>
  <c r="N116" i="1"/>
  <c r="M116" i="1"/>
  <c r="L116" i="1"/>
  <c r="K116" i="1"/>
  <c r="J116" i="1"/>
  <c r="I116" i="1"/>
  <c r="H116" i="1"/>
  <c r="G116" i="1"/>
  <c r="F116" i="1"/>
  <c r="E116" i="1"/>
  <c r="D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P107" i="1"/>
  <c r="P106" i="1"/>
  <c r="O105" i="1"/>
  <c r="O109" i="1" s="1"/>
  <c r="N105" i="1"/>
  <c r="N109" i="1" s="1"/>
  <c r="M105" i="1"/>
  <c r="L105" i="1"/>
  <c r="K105" i="1"/>
  <c r="J105" i="1"/>
  <c r="J109" i="1" s="1"/>
  <c r="I105" i="1"/>
  <c r="H105" i="1"/>
  <c r="G105" i="1"/>
  <c r="G109" i="1" s="1"/>
  <c r="F105" i="1"/>
  <c r="E105" i="1"/>
  <c r="D105" i="1"/>
  <c r="P104" i="1"/>
  <c r="P103" i="1"/>
  <c r="I109" i="1" l="1"/>
  <c r="M109" i="1"/>
  <c r="K109" i="1"/>
  <c r="H109" i="1"/>
  <c r="E109" i="1"/>
  <c r="D109" i="1"/>
  <c r="F109" i="1"/>
  <c r="L109" i="1"/>
  <c r="P105" i="1"/>
  <c r="P108" i="1"/>
  <c r="P84" i="1"/>
  <c r="P113" i="1" s="1"/>
  <c r="P86" i="1"/>
  <c r="P115" i="1" s="1"/>
  <c r="P87" i="1"/>
  <c r="P116" i="1" s="1"/>
  <c r="P83" i="1"/>
  <c r="P112" i="1" s="1"/>
  <c r="P109" i="1" l="1"/>
  <c r="S83" i="1"/>
  <c r="S84" i="1"/>
  <c r="S86" i="1"/>
  <c r="S95" i="1" s="1"/>
  <c r="S87" i="1"/>
  <c r="S64" i="1"/>
  <c r="S66" i="1"/>
  <c r="S67" i="1"/>
  <c r="S63" i="1"/>
  <c r="Q83" i="1"/>
  <c r="S92" i="1" l="1"/>
  <c r="S96" i="1"/>
  <c r="S93" i="1"/>
  <c r="D470" i="5"/>
  <c r="D467" i="5"/>
  <c r="D471" i="5" l="1"/>
  <c r="R67" i="1"/>
  <c r="R66" i="1"/>
  <c r="R64" i="1"/>
  <c r="R63" i="1"/>
  <c r="R84" i="1"/>
  <c r="R86" i="1"/>
  <c r="R87" i="1"/>
  <c r="R96" i="1" s="1"/>
  <c r="R83" i="1"/>
  <c r="Q67" i="1"/>
  <c r="Q66" i="1"/>
  <c r="Q64" i="1"/>
  <c r="Q63" i="1"/>
  <c r="Q84" i="1"/>
  <c r="Q86" i="1"/>
  <c r="Q87" i="1"/>
  <c r="Q96" i="1" s="1"/>
  <c r="R95" i="1" l="1"/>
  <c r="R92" i="1"/>
  <c r="R93" i="1"/>
  <c r="Q93" i="1"/>
  <c r="Q92" i="1"/>
  <c r="Q95" i="1"/>
  <c r="L93" i="1"/>
  <c r="D461" i="5"/>
  <c r="D460" i="5"/>
  <c r="D457" i="5"/>
  <c r="H92" i="1" l="1"/>
  <c r="I92" i="1"/>
  <c r="P96" i="1" l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3" i="1"/>
  <c r="O93" i="1"/>
  <c r="N93" i="1"/>
  <c r="M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G92" i="1"/>
  <c r="F92" i="1"/>
  <c r="E92" i="1"/>
  <c r="D92" i="1"/>
  <c r="O88" i="1"/>
  <c r="O117" i="1" s="1"/>
  <c r="N88" i="1"/>
  <c r="M88" i="1"/>
  <c r="M117" i="1" s="1"/>
  <c r="L88" i="1"/>
  <c r="L117" i="1" s="1"/>
  <c r="K117" i="1"/>
  <c r="J88" i="1"/>
  <c r="J117" i="1" s="1"/>
  <c r="I88" i="1"/>
  <c r="I117" i="1" s="1"/>
  <c r="H88" i="1"/>
  <c r="H117" i="1" s="1"/>
  <c r="G88" i="1"/>
  <c r="G117" i="1" s="1"/>
  <c r="F88" i="1"/>
  <c r="F117" i="1" s="1"/>
  <c r="E88" i="1"/>
  <c r="E117" i="1" s="1"/>
  <c r="D88" i="1"/>
  <c r="D117" i="1" s="1"/>
  <c r="O85" i="1"/>
  <c r="O114" i="1" s="1"/>
  <c r="N85" i="1"/>
  <c r="M85" i="1"/>
  <c r="M114" i="1" s="1"/>
  <c r="L85" i="1"/>
  <c r="L114" i="1" s="1"/>
  <c r="K114" i="1"/>
  <c r="J85" i="1"/>
  <c r="J114" i="1" s="1"/>
  <c r="I85" i="1"/>
  <c r="I114" i="1" s="1"/>
  <c r="H85" i="1"/>
  <c r="H114" i="1" s="1"/>
  <c r="G85" i="1"/>
  <c r="G114" i="1" s="1"/>
  <c r="F85" i="1"/>
  <c r="F114" i="1" s="1"/>
  <c r="E85" i="1"/>
  <c r="E114" i="1" s="1"/>
  <c r="D85" i="1"/>
  <c r="D114" i="1" s="1"/>
  <c r="N117" i="1" l="1"/>
  <c r="P88" i="1"/>
  <c r="N114" i="1"/>
  <c r="P85" i="1"/>
  <c r="S88" i="1"/>
  <c r="Q88" i="1"/>
  <c r="R88" i="1"/>
  <c r="S85" i="1"/>
  <c r="Q85" i="1"/>
  <c r="R85" i="1"/>
  <c r="N89" i="1"/>
  <c r="O89" i="1"/>
  <c r="O118" i="1" s="1"/>
  <c r="I89" i="1"/>
  <c r="I118" i="1" s="1"/>
  <c r="H89" i="1"/>
  <c r="H118" i="1" s="1"/>
  <c r="G89" i="1"/>
  <c r="G118" i="1" s="1"/>
  <c r="F89" i="1"/>
  <c r="F118" i="1" s="1"/>
  <c r="J89" i="1"/>
  <c r="J118" i="1" s="1"/>
  <c r="K118" i="1"/>
  <c r="E89" i="1"/>
  <c r="E118" i="1" s="1"/>
  <c r="M89" i="1"/>
  <c r="M118" i="1" s="1"/>
  <c r="L89" i="1"/>
  <c r="L118" i="1" s="1"/>
  <c r="D89" i="1"/>
  <c r="D118" i="1" s="1"/>
  <c r="O76" i="1"/>
  <c r="O75" i="1"/>
  <c r="O73" i="1"/>
  <c r="O72" i="1"/>
  <c r="P117" i="1" l="1"/>
  <c r="P97" i="1"/>
  <c r="P114" i="1"/>
  <c r="P94" i="1"/>
  <c r="P89" i="1"/>
  <c r="N118" i="1"/>
  <c r="S89" i="1"/>
  <c r="Q89" i="1"/>
  <c r="R89" i="1"/>
  <c r="M76" i="1"/>
  <c r="N76" i="1"/>
  <c r="M75" i="1"/>
  <c r="N75" i="1"/>
  <c r="M73" i="1"/>
  <c r="N73" i="1"/>
  <c r="M72" i="1"/>
  <c r="N72" i="1"/>
  <c r="P118" i="1" l="1"/>
  <c r="P98" i="1"/>
  <c r="L75" i="1"/>
  <c r="L76" i="1"/>
  <c r="L73" i="1"/>
  <c r="L72" i="1"/>
  <c r="K72" i="1" l="1"/>
  <c r="K73" i="1"/>
  <c r="K75" i="1"/>
  <c r="K76" i="1"/>
  <c r="J72" i="1" l="1"/>
  <c r="J73" i="1"/>
  <c r="J75" i="1"/>
  <c r="J76" i="1"/>
  <c r="I72" i="1" l="1"/>
  <c r="I73" i="1"/>
  <c r="I75" i="1"/>
  <c r="I76" i="1"/>
  <c r="H76" i="1" l="1"/>
  <c r="H75" i="1"/>
  <c r="H73" i="1"/>
  <c r="H72" i="1"/>
  <c r="G76" i="1"/>
  <c r="G75" i="1"/>
  <c r="G73" i="1"/>
  <c r="G72" i="1"/>
  <c r="E289" i="5" l="1"/>
  <c r="E288" i="5"/>
  <c r="E286" i="5"/>
  <c r="E285" i="5"/>
  <c r="D290" i="5"/>
  <c r="D287" i="5"/>
  <c r="D291" i="5" l="1"/>
  <c r="D280" i="5"/>
  <c r="D277" i="5"/>
  <c r="F76" i="1"/>
  <c r="E279" i="5" s="1"/>
  <c r="F75" i="1"/>
  <c r="E278" i="5" s="1"/>
  <c r="F73" i="1"/>
  <c r="E276" i="5" s="1"/>
  <c r="F72" i="1"/>
  <c r="E275" i="5" s="1"/>
  <c r="D281" i="5" l="1"/>
  <c r="D270" i="5"/>
  <c r="D267" i="5"/>
  <c r="E76" i="1"/>
  <c r="E269" i="5" s="1"/>
  <c r="E75" i="1"/>
  <c r="E268" i="5" s="1"/>
  <c r="E73" i="1"/>
  <c r="E266" i="5" s="1"/>
  <c r="E72" i="1"/>
  <c r="E265" i="5" s="1"/>
  <c r="D271" i="5" l="1"/>
  <c r="D260" i="5"/>
  <c r="D257" i="5"/>
  <c r="D76" i="1"/>
  <c r="E259" i="5" s="1"/>
  <c r="D75" i="1"/>
  <c r="E258" i="5" s="1"/>
  <c r="D73" i="1"/>
  <c r="E256" i="5" s="1"/>
  <c r="D72" i="1"/>
  <c r="E255" i="5" s="1"/>
  <c r="P78" i="1"/>
  <c r="P77" i="1"/>
  <c r="P76" i="1"/>
  <c r="P75" i="1"/>
  <c r="P74" i="1"/>
  <c r="P73" i="1"/>
  <c r="P72" i="1"/>
  <c r="D68" i="1"/>
  <c r="D65" i="1"/>
  <c r="O68" i="1"/>
  <c r="N68" i="1"/>
  <c r="M68" i="1"/>
  <c r="L68" i="1"/>
  <c r="J68" i="1"/>
  <c r="I68" i="1"/>
  <c r="I97" i="1" s="1"/>
  <c r="H68" i="1"/>
  <c r="H97" i="1" s="1"/>
  <c r="G68" i="1"/>
  <c r="G97" i="1" s="1"/>
  <c r="F68" i="1"/>
  <c r="F97" i="1" s="1"/>
  <c r="E68" i="1"/>
  <c r="E97" i="1" s="1"/>
  <c r="O65" i="1"/>
  <c r="N65" i="1"/>
  <c r="N94" i="1" s="1"/>
  <c r="M65" i="1"/>
  <c r="L65" i="1"/>
  <c r="J65" i="1"/>
  <c r="I65" i="1"/>
  <c r="I94" i="1" s="1"/>
  <c r="H65" i="1"/>
  <c r="H94" i="1" s="1"/>
  <c r="G65" i="1"/>
  <c r="G94" i="1" s="1"/>
  <c r="F65" i="1"/>
  <c r="F94" i="1" s="1"/>
  <c r="E65" i="1"/>
  <c r="E94" i="1" s="1"/>
  <c r="J97" i="1" l="1"/>
  <c r="S68" i="1"/>
  <c r="S97" i="1" s="1"/>
  <c r="Q68" i="1"/>
  <c r="Q97" i="1" s="1"/>
  <c r="R68" i="1"/>
  <c r="R97" i="1" s="1"/>
  <c r="J94" i="1"/>
  <c r="S65" i="1"/>
  <c r="S94" i="1" s="1"/>
  <c r="Q65" i="1"/>
  <c r="Q94" i="1" s="1"/>
  <c r="R65" i="1"/>
  <c r="R94" i="1" s="1"/>
  <c r="D261" i="5"/>
  <c r="K97" i="1"/>
  <c r="M97" i="1"/>
  <c r="N97" i="1"/>
  <c r="O69" i="1"/>
  <c r="O94" i="1"/>
  <c r="L97" i="1"/>
  <c r="O97" i="1"/>
  <c r="K94" i="1"/>
  <c r="D69" i="1"/>
  <c r="D94" i="1"/>
  <c r="M94" i="1"/>
  <c r="L94" i="1"/>
  <c r="D77" i="1"/>
  <c r="E260" i="5" s="1"/>
  <c r="D97" i="1"/>
  <c r="N69" i="1"/>
  <c r="G69" i="1"/>
  <c r="G98" i="1" s="1"/>
  <c r="L69" i="1"/>
  <c r="M69" i="1"/>
  <c r="F69" i="1"/>
  <c r="F98" i="1" s="1"/>
  <c r="D74" i="1"/>
  <c r="E257" i="5" s="1"/>
  <c r="E69" i="1"/>
  <c r="E98" i="1" s="1"/>
  <c r="J69" i="1"/>
  <c r="H69" i="1"/>
  <c r="H98" i="1" s="1"/>
  <c r="I69" i="1"/>
  <c r="I98" i="1" s="1"/>
  <c r="P52" i="1"/>
  <c r="P53" i="1"/>
  <c r="P54" i="1"/>
  <c r="P55" i="1"/>
  <c r="P56" i="1"/>
  <c r="P57" i="1"/>
  <c r="P58" i="1"/>
  <c r="O52" i="1"/>
  <c r="E245" i="5" s="1"/>
  <c r="O53" i="1"/>
  <c r="E246" i="5" s="1"/>
  <c r="O55" i="1"/>
  <c r="E248" i="5" s="1"/>
  <c r="O56" i="1"/>
  <c r="E249" i="5" s="1"/>
  <c r="O48" i="1"/>
  <c r="O77" i="1" s="1"/>
  <c r="O45" i="1"/>
  <c r="O54" i="1" s="1"/>
  <c r="E247" i="5" s="1"/>
  <c r="J98" i="1" l="1"/>
  <c r="S69" i="1"/>
  <c r="S98" i="1" s="1"/>
  <c r="R69" i="1"/>
  <c r="R98" i="1" s="1"/>
  <c r="Q69" i="1"/>
  <c r="Q98" i="1" s="1"/>
  <c r="L98" i="1"/>
  <c r="N98" i="1"/>
  <c r="M98" i="1"/>
  <c r="K98" i="1"/>
  <c r="D78" i="1"/>
  <c r="E261" i="5" s="1"/>
  <c r="D98" i="1"/>
  <c r="O98" i="1"/>
  <c r="O74" i="1"/>
  <c r="O49" i="1"/>
  <c r="O58" i="1" s="1"/>
  <c r="E251" i="5" s="1"/>
  <c r="O57" i="1"/>
  <c r="E250" i="5" s="1"/>
  <c r="N52" i="1"/>
  <c r="E235" i="5" s="1"/>
  <c r="N53" i="1"/>
  <c r="E236" i="5" s="1"/>
  <c r="N55" i="1"/>
  <c r="E238" i="5" s="1"/>
  <c r="N56" i="1"/>
  <c r="E239" i="5" s="1"/>
  <c r="N48" i="1"/>
  <c r="N77" i="1" s="1"/>
  <c r="N45" i="1"/>
  <c r="N57" i="1" l="1"/>
  <c r="E240" i="5" s="1"/>
  <c r="N54" i="1"/>
  <c r="E237" i="5" s="1"/>
  <c r="N74" i="1"/>
  <c r="O78" i="1"/>
  <c r="N49" i="1"/>
  <c r="M53" i="1"/>
  <c r="E226" i="5" s="1"/>
  <c r="M55" i="1"/>
  <c r="E228" i="5" s="1"/>
  <c r="M56" i="1"/>
  <c r="E229" i="5" s="1"/>
  <c r="M52" i="1"/>
  <c r="E225" i="5" s="1"/>
  <c r="L53" i="1"/>
  <c r="E216" i="5" s="1"/>
  <c r="L55" i="1"/>
  <c r="E218" i="5" s="1"/>
  <c r="L56" i="1"/>
  <c r="E219" i="5" s="1"/>
  <c r="L52" i="1"/>
  <c r="E215" i="5" s="1"/>
  <c r="L48" i="1"/>
  <c r="M48" i="1"/>
  <c r="L45" i="1"/>
  <c r="L74" i="1" s="1"/>
  <c r="M45" i="1"/>
  <c r="M57" i="1" l="1"/>
  <c r="E230" i="5" s="1"/>
  <c r="M77" i="1"/>
  <c r="L49" i="1"/>
  <c r="L78" i="1" s="1"/>
  <c r="L77" i="1"/>
  <c r="N58" i="1"/>
  <c r="E241" i="5" s="1"/>
  <c r="N78" i="1"/>
  <c r="M54" i="1"/>
  <c r="E227" i="5" s="1"/>
  <c r="M74" i="1"/>
  <c r="M49" i="1"/>
  <c r="M58" i="1" l="1"/>
  <c r="E231" i="5" s="1"/>
  <c r="M78" i="1"/>
  <c r="E211" i="5"/>
  <c r="E210" i="5"/>
  <c r="E209" i="5"/>
  <c r="E208" i="5"/>
  <c r="E207" i="5"/>
  <c r="E206" i="5"/>
  <c r="E205" i="5"/>
  <c r="K48" i="1"/>
  <c r="K45" i="1"/>
  <c r="K74" i="1" s="1"/>
  <c r="K49" i="1" l="1"/>
  <c r="K78" i="1" s="1"/>
  <c r="K77" i="1"/>
  <c r="E201" i="5"/>
  <c r="E200" i="5"/>
  <c r="E199" i="5"/>
  <c r="E198" i="5"/>
  <c r="E197" i="5"/>
  <c r="E196" i="5"/>
  <c r="E195" i="5"/>
  <c r="I48" i="1" l="1"/>
  <c r="I77" i="1" s="1"/>
  <c r="J48" i="1"/>
  <c r="I45" i="1"/>
  <c r="I74" i="1" s="1"/>
  <c r="J45" i="1"/>
  <c r="J74" i="1" l="1"/>
  <c r="J77" i="1"/>
  <c r="J49" i="1"/>
  <c r="I49" i="1"/>
  <c r="I78" i="1" s="1"/>
  <c r="E191" i="5"/>
  <c r="E190" i="5"/>
  <c r="E189" i="5"/>
  <c r="E188" i="5"/>
  <c r="E187" i="5"/>
  <c r="E186" i="5"/>
  <c r="E185" i="5"/>
  <c r="J78" i="1" l="1"/>
  <c r="E181" i="5"/>
  <c r="E180" i="5"/>
  <c r="E179" i="5"/>
  <c r="E178" i="5"/>
  <c r="E177" i="5"/>
  <c r="E176" i="5"/>
  <c r="E175" i="5"/>
  <c r="D179" i="5"/>
  <c r="D178" i="5"/>
  <c r="D176" i="5"/>
  <c r="D175" i="5"/>
  <c r="H48" i="1"/>
  <c r="H77" i="1" s="1"/>
  <c r="H45" i="1"/>
  <c r="H74" i="1" s="1"/>
  <c r="H49" i="1" l="1"/>
  <c r="D177" i="5"/>
  <c r="D180" i="5"/>
  <c r="D169" i="5"/>
  <c r="D168" i="5"/>
  <c r="D166" i="5"/>
  <c r="D165" i="5"/>
  <c r="G52" i="1"/>
  <c r="E165" i="5" s="1"/>
  <c r="G53" i="1"/>
  <c r="E166" i="5" s="1"/>
  <c r="G55" i="1"/>
  <c r="E168" i="5" s="1"/>
  <c r="G56" i="1"/>
  <c r="E169" i="5" s="1"/>
  <c r="G48" i="1"/>
  <c r="G77" i="1" s="1"/>
  <c r="E290" i="5" s="1"/>
  <c r="G45" i="1"/>
  <c r="G74" i="1" s="1"/>
  <c r="E287" i="5" s="1"/>
  <c r="G57" i="1" l="1"/>
  <c r="E170" i="5" s="1"/>
  <c r="D167" i="5"/>
  <c r="G54" i="1"/>
  <c r="E167" i="5" s="1"/>
  <c r="D170" i="5"/>
  <c r="G49" i="1"/>
  <c r="H78" i="1"/>
  <c r="D181" i="5"/>
  <c r="E145" i="5"/>
  <c r="E157" i="5"/>
  <c r="E158" i="5"/>
  <c r="E159" i="5"/>
  <c r="E160" i="5"/>
  <c r="E161" i="5"/>
  <c r="E156" i="5"/>
  <c r="E155" i="5"/>
  <c r="D159" i="5"/>
  <c r="D158" i="5"/>
  <c r="D156" i="5"/>
  <c r="D155" i="5"/>
  <c r="F48" i="1"/>
  <c r="F77" i="1" s="1"/>
  <c r="E280" i="5" s="1"/>
  <c r="F45" i="1"/>
  <c r="F74" i="1" s="1"/>
  <c r="E277" i="5" s="1"/>
  <c r="D157" i="5" l="1"/>
  <c r="D160" i="5"/>
  <c r="F49" i="1"/>
  <c r="G78" i="1"/>
  <c r="E291" i="5" s="1"/>
  <c r="D171" i="5"/>
  <c r="G58" i="1"/>
  <c r="E171" i="5" s="1"/>
  <c r="F78" i="1" l="1"/>
  <c r="E281" i="5" s="1"/>
  <c r="D161" i="5"/>
  <c r="E146" i="5"/>
  <c r="E147" i="5"/>
  <c r="E148" i="5"/>
  <c r="E149" i="5"/>
  <c r="E150" i="5"/>
  <c r="E151" i="5"/>
  <c r="D148" i="5"/>
  <c r="D149" i="5"/>
  <c r="D146" i="5"/>
  <c r="D145" i="5"/>
  <c r="E48" i="1"/>
  <c r="E45" i="1"/>
  <c r="D150" i="5" l="1"/>
  <c r="E77" i="1"/>
  <c r="E270" i="5" s="1"/>
  <c r="D147" i="5"/>
  <c r="E74" i="1"/>
  <c r="E267" i="5" s="1"/>
  <c r="E49" i="1"/>
  <c r="E136" i="5"/>
  <c r="E137" i="5"/>
  <c r="E138" i="5"/>
  <c r="E139" i="5"/>
  <c r="E140" i="5"/>
  <c r="E141" i="5"/>
  <c r="E135" i="5"/>
  <c r="D136" i="5"/>
  <c r="D137" i="5"/>
  <c r="D138" i="5"/>
  <c r="D139" i="5"/>
  <c r="D140" i="5"/>
  <c r="D141" i="5"/>
  <c r="D135" i="5"/>
  <c r="D151" i="5" l="1"/>
  <c r="E78" i="1"/>
  <c r="E271" i="5" s="1"/>
  <c r="D100" i="5"/>
  <c r="D97" i="5"/>
  <c r="L28" i="1"/>
  <c r="L57" i="1" s="1"/>
  <c r="E220" i="5" s="1"/>
  <c r="L25" i="1"/>
  <c r="L54" i="1" l="1"/>
  <c r="E217" i="5" s="1"/>
  <c r="L29" i="1"/>
  <c r="L58" i="1" s="1"/>
  <c r="E221" i="5" s="1"/>
  <c r="D101" i="5"/>
  <c r="D87" i="5"/>
  <c r="D90" i="5"/>
  <c r="D91" i="5" l="1"/>
  <c r="D80" i="5" l="1"/>
  <c r="D77" i="5"/>
  <c r="D81" i="5" l="1"/>
  <c r="P4" i="1"/>
  <c r="P6" i="1"/>
  <c r="P7" i="1"/>
  <c r="P3" i="1"/>
  <c r="O8" i="1"/>
  <c r="N8" i="1"/>
  <c r="M8" i="1"/>
  <c r="L8" i="1"/>
  <c r="K8" i="1"/>
  <c r="J8" i="1"/>
  <c r="O5" i="1"/>
  <c r="N5" i="1"/>
  <c r="M5" i="1"/>
  <c r="L5" i="1"/>
  <c r="K5" i="1"/>
  <c r="J5" i="1"/>
  <c r="J9" i="1" l="1"/>
  <c r="K9" i="1"/>
  <c r="N9" i="1"/>
  <c r="O9" i="1"/>
  <c r="P8" i="1"/>
  <c r="P5" i="1"/>
  <c r="M9" i="1"/>
  <c r="L9" i="1"/>
  <c r="P9" i="1" l="1"/>
  <c r="D60" i="5"/>
  <c r="D57" i="5"/>
  <c r="D61" i="5" l="1"/>
  <c r="D50" i="5"/>
  <c r="D47" i="5"/>
  <c r="D30" i="5"/>
  <c r="D27" i="5"/>
  <c r="D31" i="5" l="1"/>
  <c r="D51" i="5"/>
  <c r="D20" i="5"/>
  <c r="D17" i="5"/>
  <c r="D21" i="5" s="1"/>
</calcChain>
</file>

<file path=xl/sharedStrings.xml><?xml version="1.0" encoding="utf-8"?>
<sst xmlns="http://schemas.openxmlformats.org/spreadsheetml/2006/main" count="1580" uniqueCount="191">
  <si>
    <t>TEU
as values</t>
  </si>
  <si>
    <t>Full Year</t>
  </si>
  <si>
    <t>Export</t>
  </si>
  <si>
    <t>Empty</t>
  </si>
  <si>
    <t>CONTAINER</t>
  </si>
  <si>
    <t>Full</t>
  </si>
  <si>
    <t>Sub Total</t>
  </si>
  <si>
    <t>Import</t>
  </si>
  <si>
    <t>Percent Change on PY</t>
  </si>
  <si>
    <t>Sum of TEU</t>
  </si>
  <si>
    <t>ALE, BEER AND STOUT; CIDER (ALCOHOLIC)</t>
  </si>
  <si>
    <t>ALUMINA</t>
  </si>
  <si>
    <t>BULK</t>
  </si>
  <si>
    <t>AMMONIUM NITRATE</t>
  </si>
  <si>
    <t>BREAKBULK</t>
  </si>
  <si>
    <t>AMMONIUM SULPHATE</t>
  </si>
  <si>
    <t>ANIMAL AND VEGETABLE FATS AND OILS, PROCESSED</t>
  </si>
  <si>
    <t>ARTICLES OF APPAREL AND CLOTHING ACCESSORIES</t>
  </si>
  <si>
    <t>BARLEY</t>
  </si>
  <si>
    <t>BRICKS, TILES, PAVERS, ETC</t>
  </si>
  <si>
    <t>CANOLA SEED</t>
  </si>
  <si>
    <t>CAUSTIC SODA</t>
  </si>
  <si>
    <t>CEMENT</t>
  </si>
  <si>
    <t>CEMENT CLINKER</t>
  </si>
  <si>
    <t>CHEMICALS AND RELATED PRODUCTS</t>
  </si>
  <si>
    <t>COFFEE, TEA, COCOA, SPICES AND MANUFACTURES THEREOF</t>
  </si>
  <si>
    <t>CONFECTIONARY</t>
  </si>
  <si>
    <t>CORK AND WOOD MANUFACTURES</t>
  </si>
  <si>
    <t>CRUDE ANIMAL AND VEGETABLE MATERIALS</t>
  </si>
  <si>
    <t>DAIRY PRODUCTS</t>
  </si>
  <si>
    <t>Empty Containers</t>
  </si>
  <si>
    <t>FABRICATED CONSTRUCTION MATERIALS</t>
  </si>
  <si>
    <t>FISH CRUSTACEANS AND MOLLUSCS</t>
  </si>
  <si>
    <t>FIXED VEGETABLE FATS AND OILS, CRUDE, REFINED OR FRACTIONATE</t>
  </si>
  <si>
    <t>FOOTWEAR</t>
  </si>
  <si>
    <t>FRESH FRUIT AND VEGETABLES</t>
  </si>
  <si>
    <t>FRUIT AND VEGETABLES (PRESERVED, CANNED, BOTTLED OR FROZEN)</t>
  </si>
  <si>
    <t>FURNITURE AND PARTS THEREOF</t>
  </si>
  <si>
    <t>GLASS</t>
  </si>
  <si>
    <t>GLASSWARE</t>
  </si>
  <si>
    <t>HAY, CHAFF, FODDER PEAS[STOCK FEED]-CARGO</t>
  </si>
  <si>
    <t>HIDES AND SKINS</t>
  </si>
  <si>
    <t>HOUSEHOLD APPLIANCES</t>
  </si>
  <si>
    <t>IRON &amp; STEEL PRODUCTS</t>
  </si>
  <si>
    <t>LEAD CARBONATE CONCENTRATE</t>
  </si>
  <si>
    <t>LIME</t>
  </si>
  <si>
    <t>LIMESTONE FOR STEEL, LIME OR CEMENT</t>
  </si>
  <si>
    <t>LOGS AND TIMBER</t>
  </si>
  <si>
    <t>MALT</t>
  </si>
  <si>
    <t>MANUFACTURES OF METAL</t>
  </si>
  <si>
    <t>MEAT,PROCESSED,PRESERVED,CANNED OR BOTTLED</t>
  </si>
  <si>
    <t>MINERAL SANDS</t>
  </si>
  <si>
    <t>MISCELLANEOUS MANUFACTURED ARTICLES</t>
  </si>
  <si>
    <t>MOTOR VEHICLES - NEW</t>
  </si>
  <si>
    <t>MOTOR VEHICLES - USED AND PRIVATE</t>
  </si>
  <si>
    <t>NEWSPRINT</t>
  </si>
  <si>
    <t>NON ALCOHOLIC BEVERAGES</t>
  </si>
  <si>
    <t>NON FERROUS METALS</t>
  </si>
  <si>
    <t>OATS</t>
  </si>
  <si>
    <t>OTHER ANIMAL FOODS PREPARED OR MANUFACTURED</t>
  </si>
  <si>
    <t>OTHER CEREALS AND CEREAL PREPARATIONS</t>
  </si>
  <si>
    <t>OTHER CRUDE MINERALS</t>
  </si>
  <si>
    <t>OTHER FOOD PREPARATIONS</t>
  </si>
  <si>
    <t>OTHER TRANSPORT EQUIPMENT AND PARTS</t>
  </si>
  <si>
    <t>PERSONAL EFFECTS</t>
  </si>
  <si>
    <t>PLASTIC WARES AND OTHER MANUFACTURES</t>
  </si>
  <si>
    <t>PREFABRICATED BUILDINGS</t>
  </si>
  <si>
    <t>RICE</t>
  </si>
  <si>
    <t>RUBBER MANUFACTURES</t>
  </si>
  <si>
    <t>SALT, COMMON</t>
  </si>
  <si>
    <t>SANITARY, PLUMBING, HEATING AND LIGHTING FIXTURES AND FITTIN</t>
  </si>
  <si>
    <t>SCRAP METALS ETC</t>
  </si>
  <si>
    <t>SILICA SANDS</t>
  </si>
  <si>
    <t>SLAG, DROSS, SCALINGS AND SIMILAR WASTE</t>
  </si>
  <si>
    <t>SPIRITS (POTABLE); ALCOHOLIC BEVERAGES</t>
  </si>
  <si>
    <t>SPODUMENE &amp; NON METALLIC MINERAL PRODUCT</t>
  </si>
  <si>
    <t>SUGAR</t>
  </si>
  <si>
    <t>TALLOW</t>
  </si>
  <si>
    <t>TEXTILE YARN,FABRICS,MADE UP ARTICLES AND RELATED PRODUCTS</t>
  </si>
  <si>
    <t>TITANIUM DIOXIDE</t>
  </si>
  <si>
    <t>TOYS, GAMES AND SPORTING GOODS</t>
  </si>
  <si>
    <t>UNCLASSIFIED GOODS</t>
  </si>
  <si>
    <t>UREA</t>
  </si>
  <si>
    <t>VEHICLES - INDUSTRIAL &amp; AGRICULTURAL</t>
  </si>
  <si>
    <t>WASTE PAPER</t>
  </si>
  <si>
    <t>WHEAT</t>
  </si>
  <si>
    <t>WINE AND VERMOUTH</t>
  </si>
  <si>
    <t>WOOL</t>
  </si>
  <si>
    <t>2013 Full Year</t>
  </si>
  <si>
    <t>TEU</t>
  </si>
  <si>
    <t>Total</t>
  </si>
  <si>
    <t>Variance to December 2013</t>
  </si>
  <si>
    <t>YTD Variance to FY 13/14</t>
  </si>
  <si>
    <t>Monthly Statistics</t>
  </si>
  <si>
    <t>Variance to January 2014</t>
  </si>
  <si>
    <t>Variance to February 2014</t>
  </si>
  <si>
    <t>Sum of Weight</t>
  </si>
  <si>
    <t>ImportExport</t>
  </si>
  <si>
    <t>2014 Full Year</t>
  </si>
  <si>
    <t>Values</t>
  </si>
  <si>
    <t>Variance to March 2014</t>
  </si>
  <si>
    <t>Variance to Arpil 2014</t>
  </si>
  <si>
    <t>Variance to May 2014</t>
  </si>
  <si>
    <t>Variance to June 2014</t>
  </si>
  <si>
    <t>Variance to August 2014</t>
  </si>
  <si>
    <t>Variance to July 2014</t>
  </si>
  <si>
    <t>YTD Variance to FY 14/15</t>
  </si>
  <si>
    <t>POTASH</t>
  </si>
  <si>
    <t>SULPHUR</t>
  </si>
  <si>
    <t>Variance to September 2014</t>
  </si>
  <si>
    <t>PHOSPHORIC ACID</t>
  </si>
  <si>
    <t>Variance to October 2014</t>
  </si>
  <si>
    <t>Variance to November 2014</t>
  </si>
  <si>
    <t>Variance to December 2014</t>
  </si>
  <si>
    <t>Grand Total</t>
  </si>
  <si>
    <t>Variance to January 2015</t>
  </si>
  <si>
    <t>Commodity</t>
  </si>
  <si>
    <t>Package Type Category</t>
  </si>
  <si>
    <t>Variance to February 2015</t>
  </si>
  <si>
    <t>Variance to March 2015</t>
  </si>
  <si>
    <t>Variance to April 2015</t>
  </si>
  <si>
    <t>Variance to May 2015</t>
  </si>
  <si>
    <t>Variance to June 2015</t>
  </si>
  <si>
    <t>Variance to July 2015</t>
  </si>
  <si>
    <t>YTD Variance to FY 15/16</t>
  </si>
  <si>
    <t>Variance to Aug 2015</t>
  </si>
  <si>
    <t>SLAG RESIDUE EX STEEL FURNACE</t>
  </si>
  <si>
    <t>AMMONIA</t>
  </si>
  <si>
    <t>NICKEL MATT AND CONCENTRATES</t>
  </si>
  <si>
    <t>BAUXITE</t>
  </si>
  <si>
    <t>GYPSUM</t>
  </si>
  <si>
    <t>Variance to Sept 2015</t>
  </si>
  <si>
    <t>Variance to Oct 2015</t>
  </si>
  <si>
    <t>Variance to Nov 2015</t>
  </si>
  <si>
    <t>Variance to Dec 2015</t>
  </si>
  <si>
    <t>Variance to Jan 2016</t>
  </si>
  <si>
    <t>Variance to Feb 2016</t>
  </si>
  <si>
    <t>Variance to Mar 2016</t>
  </si>
  <si>
    <t>Commodity Stats FYTD</t>
  </si>
  <si>
    <t>Variance to Apr 2016</t>
  </si>
  <si>
    <t>Variance to May 2016</t>
  </si>
  <si>
    <t>Variance to June 2016</t>
  </si>
  <si>
    <t>OTHER ORES AND CONCENTRATES</t>
  </si>
  <si>
    <t>Variance to July 2016</t>
  </si>
  <si>
    <t>YTD Variance to FY 16/17</t>
  </si>
  <si>
    <t>Variance to August 2016</t>
  </si>
  <si>
    <t>Variance to September 2016</t>
  </si>
  <si>
    <t>Variance to October 2016</t>
  </si>
  <si>
    <t>Variance to November 2016</t>
  </si>
  <si>
    <t>Variance to December 2016</t>
  </si>
  <si>
    <t>Variance to January 2017</t>
  </si>
  <si>
    <t>Variance to February 2017</t>
  </si>
  <si>
    <t>Variance to March 2017</t>
  </si>
  <si>
    <t>Variance to April 2017</t>
  </si>
  <si>
    <t>Variance to May 2017</t>
  </si>
  <si>
    <t>Variance to June 2017</t>
  </si>
  <si>
    <t>Variance to July 2017</t>
  </si>
  <si>
    <t>Variance to Aug 2017</t>
  </si>
  <si>
    <t>PETROLEUM, CRUDE</t>
  </si>
  <si>
    <t>PETROLEUM, REFINED</t>
  </si>
  <si>
    <t>PAPER, PAPERBOARD AND ARTICLES OF PAPER PULP</t>
  </si>
  <si>
    <t>MACHINERY - AGRICULTURAL, INDUSTRIAL</t>
  </si>
  <si>
    <t>FRESH MEAT - CHILLED OR FROZEN</t>
  </si>
  <si>
    <t>LUPINS - CARGO</t>
  </si>
  <si>
    <t>PHOSPHATES - FERTILISERS, MANURES ETC</t>
  </si>
  <si>
    <t>ARTIFICAL RESIN AND PLASTIC IN PRIMARY FORM</t>
  </si>
  <si>
    <t>HAY, CHAFF, FODDER (FOR CONSUMPTION ON VOYAGE)</t>
  </si>
  <si>
    <t>ANIMAL OILS AND FATS</t>
  </si>
  <si>
    <t>EMPTY RETURNS</t>
  </si>
  <si>
    <t>Variance to Sep 2017</t>
  </si>
  <si>
    <t>COKE</t>
  </si>
  <si>
    <t>YTD Variance to FY 17/18</t>
  </si>
  <si>
    <t>Variance to Oct 2017</t>
  </si>
  <si>
    <t>Variance to Nov 2017</t>
  </si>
  <si>
    <t>Variance to Dec 2017</t>
  </si>
  <si>
    <t>Variance to Jan 2018</t>
  </si>
  <si>
    <t>Variance to Feb 2018</t>
  </si>
  <si>
    <t>Variance to Mar 2018</t>
  </si>
  <si>
    <t>Variance to Apr 2018</t>
  </si>
  <si>
    <t>Variance to May 2018</t>
  </si>
  <si>
    <t>Variance to June 2018</t>
  </si>
  <si>
    <t>Variance to July 2018</t>
  </si>
  <si>
    <t>YTD Variance to FY 18/19</t>
  </si>
  <si>
    <t>Variance to Aug 2018</t>
  </si>
  <si>
    <t>BLACK COAL</t>
  </si>
  <si>
    <t>CATTLE AND CALVES</t>
  </si>
  <si>
    <t>LIQUIFIED PETROLEUM GAS [LPG]</t>
  </si>
  <si>
    <t>SODA ASH</t>
  </si>
  <si>
    <t>SOYA BEAN MEAL</t>
  </si>
  <si>
    <t>SULPHURIC ACID</t>
  </si>
  <si>
    <t>UREA AMMONIUM NITRATE (UAN)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</si>
</sst>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-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7">
    <xf numFmtId="0" fontId="0" fillId="0" borderId="0" xfId="0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 horizontal="right" vertical="center" wrapText="1"/>
    </xf>
    <xf numFmtId="3" fontId="16" fillId="34" borderId="13" xfId="0" applyNumberFormat="1" applyFont="1" applyFill="1" applyBorder="1" applyAlignment="1">
      <alignment horizontal="right" vertical="center" wrapText="1"/>
    </xf>
    <xf numFmtId="3" fontId="16" fillId="35" borderId="13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17" fontId="18" fillId="33" borderId="13" xfId="0" applyNumberFormat="1" applyFont="1" applyFill="1" applyBorder="1" applyAlignment="1">
      <alignment horizontal="center" vertical="center" wrapText="1"/>
    </xf>
    <xf numFmtId="164" fontId="0" fillId="33" borderId="13" xfId="1" applyNumberFormat="1" applyFont="1" applyFill="1" applyBorder="1" applyAlignment="1">
      <alignment horizontal="right" vertical="center" wrapText="1"/>
    </xf>
    <xf numFmtId="164" fontId="16" fillId="34" borderId="13" xfId="1" applyNumberFormat="1" applyFont="1" applyFill="1" applyBorder="1" applyAlignment="1">
      <alignment horizontal="right" vertical="center" wrapText="1"/>
    </xf>
    <xf numFmtId="164" fontId="16" fillId="35" borderId="13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/>
    <xf numFmtId="0" fontId="21" fillId="0" borderId="0" xfId="0" applyFont="1"/>
    <xf numFmtId="0" fontId="22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64" fontId="0" fillId="33" borderId="10" xfId="1" applyNumberFormat="1" applyFont="1" applyFill="1" applyBorder="1" applyAlignment="1">
      <alignment horizontal="right" vertical="center" wrapText="1"/>
    </xf>
    <xf numFmtId="164" fontId="16" fillId="35" borderId="10" xfId="1" applyNumberFormat="1" applyFont="1" applyFill="1" applyBorder="1" applyAlignment="1">
      <alignment horizontal="right" vertical="center" wrapText="1"/>
    </xf>
    <xf numFmtId="164" fontId="16" fillId="34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23" fillId="0" borderId="0" xfId="0" applyFont="1"/>
    <xf numFmtId="164" fontId="20" fillId="33" borderId="13" xfId="1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17" fontId="16" fillId="0" borderId="0" xfId="0" applyNumberFormat="1" applyFont="1"/>
    <xf numFmtId="17" fontId="20" fillId="33" borderId="13" xfId="1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7" fontId="18" fillId="36" borderId="16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2" fontId="0" fillId="0" borderId="0" xfId="1" applyNumberFormat="1" applyFont="1" applyFill="1" applyBorder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24" fillId="0" borderId="0" xfId="0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0" fillId="0" borderId="0" xfId="0" pivotButton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31</xdr:col>
      <xdr:colOff>285750</xdr:colOff>
      <xdr:row>34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F31C2F-1B52-4EB8-B00F-16DEC2D6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0500"/>
          <a:ext cx="11868150" cy="635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mmodity%20Stats%20Aug%20201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mmodity%20Stats%20Jul%20-%20Aug%20201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lbe_c" refreshedDate="43735.362767939812" createdVersion="6" refreshedVersion="6" minRefreshableVersion="3" recordCount="3761" xr:uid="{42F49E4A-BAE5-4BE7-8848-437993EC286A}">
  <cacheSource type="worksheet">
    <worksheetSource ref="A1:J3762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1">
        <s v="RUBBER MANUFACTURES"/>
        <s v="MACHINERY - AGRICULTURAL, INDUSTRIAL"/>
        <s v="CHEMICALS AND RELATED PRODUCTS"/>
        <s v="PERSONAL EFFECTS"/>
        <s v="HOUSEHOLD APPLIANCES"/>
        <s v="MANUFACTURES OF METAL"/>
        <s v="MISCELLANEOUS MANUFACTURED ARTICLES"/>
        <s v="PLASTIC WARES AND OTHER MANUFACTURES"/>
        <s v="SLAG, DROSS, SCALINGS AND SIMILAR WASTE"/>
        <s v="ARTIFICAL RESIN AND PLASTIC IN PRIMARY FORM"/>
        <s v="WHEAT"/>
        <s v="PETROLEUM, REFINED"/>
        <s v="Empty Containers"/>
        <s v="MOTOR VEHICLES - NEW"/>
        <s v="OTHER TRANSPORT EQUIPMENT AND PARTS"/>
        <s v="SILICA SANDS"/>
        <s v="HAY, CHAFF, FODDER (FOR CONSUMPTION ON VOYAGE)"/>
        <s v="MOTOR VEHICLES - USED AND PRIVATE"/>
        <s v="SCRAP METALS ETC"/>
        <s v="OTHER CEREALS AND CEREAL PREPARATIONS"/>
        <s v="FOOTWEAR"/>
        <s v="OATS"/>
        <s v="TOYS, GAMES AND SPORTING GOODS"/>
        <s v="VEHICLES - INDUSTRIAL &amp; AGRICULTURAL"/>
        <s v="OTHER CRUDE MINERALS"/>
        <s v="LUPINS - CARGO"/>
        <s v="CANOLA SEED"/>
        <s v="OTHER FOOD PREPARATIONS"/>
        <s v="ARTICLES OF APPAREL AND CLOTHING ACCESSORIES"/>
        <s v="FRESH MEAT - CHILLED OR FROZEN"/>
        <s v="MEAT,PROCESSED,PRESERVED,CANNED OR BOTTLED"/>
        <s v="HIDES AND SKINS"/>
        <s v="PHOSPHATES - FERTILISERS, MANURES ETC"/>
        <s v="ALUMINA"/>
        <s v="IRON &amp; STEEL PRODUCTS"/>
        <s v="LOGS AND TIMBER"/>
        <s v="UNCLASSIFIED GOODS"/>
        <s v="PREFABRICATED BUILDINGS"/>
        <s v="POTASH"/>
        <s v="WINE AND VERMOUTH"/>
        <s v="NON FERROUS METALS"/>
        <s v="OTHER ANIMAL FOODS PREPARED OR MANUFACTURED"/>
        <s v="MINERAL SANDS"/>
        <s v="FRESH FRUIT AND VEGETABLES"/>
        <s v="WASTE PAPER"/>
        <s v="FISH CRUSTACEANS AND MOLLUSCS"/>
        <s v="TITANIUM DIOXIDE"/>
        <s v="WOOL"/>
        <s v="HAY, CHAFF, FODDER PEAS[STOCK FEED]-CARGO"/>
        <s v="FURNITURE AND PARTS THEREOF"/>
        <s v="PAPER, PAPERBOARD AND ARTICLES OF PAPER PULP"/>
        <s v="DAIRY PRODUCTS"/>
        <s v="LEAD CARBONATE CONCENTRATE"/>
        <s v="BAUXITE"/>
        <s v="BARLEY"/>
        <s v="CATTLE AND CALVES"/>
        <s v="SULPHUR"/>
        <s v="MALT"/>
        <s v="BRICKS, TILES, PAVERS, ETC"/>
        <s v="FIXED VEGETABLE FATS AND OILS, CRUDE, REFINED OR FRACTIONATE"/>
        <s v="SALT, COMMON"/>
        <s v="OTHER ORES AND CONCENTRATES"/>
        <s v="TALLOW"/>
        <s v="SPODUMENE &amp; NON METALLIC MINERAL PRODUCT"/>
        <s v="CRUDE ANIMAL AND VEGETABLE MATERIALS"/>
        <s v="TEXTILE YARN,FABRICS,MADE UP ARTICLES AND RELATED PRODUCTS"/>
        <s v="SANITARY, PLUMBING, HEATING AND LIGHTING FIXTURES AND FITTIN"/>
        <s v="CEMENT"/>
        <s v="EMPTY RETURNS"/>
        <s v="COFFEE, TEA, COCOA, SPICES AND MANUFACTURES THEREOF"/>
        <s v="NICKEL MATT AND CONCENTRATES"/>
        <s v="CORK AND WOOD MANUFACTURES"/>
        <s v="FRUIT AND VEGETABLES (PRESERVED, CANNED, BOTTLED OR FROZEN)"/>
        <s v="FABRICATED CONSTRUCTION MATERIALS"/>
        <s v="PETROLEUM, CRUDE"/>
        <s v="CONFECTIONARY"/>
        <s v="RICE"/>
        <s v="PHOSPHORIC ACID"/>
        <s v="SULPHURIC ACID"/>
        <s v="SODA ASH"/>
        <s v="GLASS"/>
        <s v="GLASSWARE"/>
        <s v="LIQUIFIED PETROLEUM GAS [LPG]"/>
        <s v="ALE, BEER AND STOUT; CIDER (ALCOHOLIC)"/>
        <s v="SUGAR"/>
        <s v="BLACK COAL"/>
        <s v="UREA AMMONIUM NITRATE (UAN)"/>
        <s v="NON ALCOHOLIC BEVERAGES"/>
        <s v="AMMONIA"/>
        <s v="CAUSTIC SODA"/>
        <s v="AMMONIUM NITRATE"/>
        <s v="NEWSPRINT"/>
        <s v="SPIRITS (POTABLE); ALCOHOLIC BEVERAGES"/>
        <s v="AMMONIUM SULPHATE"/>
        <s v="UREA"/>
        <s v="ANIMAL AND VEGETABLE FATS AND OILS, PROCESSED"/>
        <s v="CEMENT CLINKER"/>
        <s v="LIME"/>
        <s v="GYPSUM"/>
        <s v="LIMESTONE FOR STEEL, LIME OR CEMENT"/>
        <s v="SOYA BEAN MEAL"/>
      </sharedItems>
    </cacheField>
    <cacheField name="Package Type Category" numFmtId="0">
      <sharedItems count="3">
        <s v="CONTAINER"/>
        <s v="BULK"/>
        <s v="BREAK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5462"/>
    </cacheField>
    <cacheField name="TEU" numFmtId="3">
      <sharedItems containsSemiMixedTypes="0" containsString="0" containsNumber="1" containsInteger="1" minValue="0" maxValue="6422"/>
    </cacheField>
    <cacheField name="Weight" numFmtId="0">
      <sharedItems containsSemiMixedTypes="0" containsString="0" containsNumber="1" minValue="1E-3" maxValue="216634.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lbe_c" refreshedDate="43735.367371180553" createdVersion="6" refreshedVersion="6" minRefreshableVersion="3" recordCount="5361" xr:uid="{2FB22447-F73C-4E9B-9BC1-D5E4785E792D}">
  <cacheSource type="worksheet">
    <worksheetSource ref="A1:J5362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4">
        <s v="PERSONAL EFFECTS"/>
        <s v="UNCLASSIFIED GOODS"/>
        <s v="BRICKS, TILES, PAVERS, ETC"/>
        <s v="VEHICLES - INDUSTRIAL &amp; AGRICULTURAL"/>
        <s v="MACHINERY - AGRICULTURAL, INDUSTRIAL"/>
        <s v="ARTICLES OF APPAREL AND CLOTHING ACCESSORIES"/>
        <s v="MANUFACTURES OF METAL"/>
        <s v="MISCELLANEOUS MANUFACTURED ARTICLES"/>
        <s v="MOTOR VEHICLES - USED AND PRIVATE"/>
        <s v="RUBBER MANUFACTURES"/>
        <s v="CHEMICALS AND RELATED PRODUCTS"/>
        <s v="SCRAP METALS ETC"/>
        <s v="OTHER TRANSPORT EQUIPMENT AND PARTS"/>
        <s v="OTHER CEREALS AND CEREAL PREPARATIONS"/>
        <s v="FOOTWEAR"/>
        <s v="MOTOR VEHICLES - NEW"/>
        <s v="OATS"/>
        <s v="TOYS, GAMES AND SPORTING GOODS"/>
        <s v="PETROLEUM, REFINED"/>
        <s v="FRESH MEAT - CHILLED OR FROZEN"/>
        <s v="OTHER FOOD PREPARATIONS"/>
        <s v="TALLOW"/>
        <s v="BARLEY"/>
        <s v="MEAT,PROCESSED,PRESERVED,CANNED OR BOTTLED"/>
        <s v="HIDES AND SKINS"/>
        <s v="PHOSPHATES - FERTILISERS, MANURES ETC"/>
        <s v="WHEAT"/>
        <s v="LOGS AND TIMBER"/>
        <s v="WOOL"/>
        <s v="ARTIFICAL RESIN AND PLASTIC IN PRIMARY FORM"/>
        <s v="HOUSEHOLD APPLIANCES"/>
        <s v="PLASTIC WARES AND OTHER MANUFACTURES"/>
        <s v="SLAG, DROSS, SCALINGS AND SIMILAR WASTE"/>
        <s v="Empty Containers"/>
        <s v="SILICA SANDS"/>
        <s v="OTHER ANIMAL FOODS PREPARED OR MANUFACTURED"/>
        <s v="AMMONIUM NITRATE"/>
        <s v="HAY, CHAFF, FODDER (FOR CONSUMPTION ON VOYAGE)"/>
        <s v="NON FERROUS METALS"/>
        <s v="FRESH FRUIT AND VEGETABLES"/>
        <s v="OTHER CRUDE MINERALS"/>
        <s v="SPODUMENE &amp; NON METALLIC MINERAL PRODUCT"/>
        <s v="WASTE PAPER"/>
        <s v="WINE AND VERMOUTH"/>
        <s v="ALUMINA"/>
        <s v="FURNITURE AND PARTS THEREOF"/>
        <s v="PREFABRICATED BUILDINGS"/>
        <s v="TITANIUM DIOXIDE"/>
        <s v="LUPINS - CARGO"/>
        <s v="CANOLA SEED"/>
        <s v="LEAD CARBONATE CONCENTRATE"/>
        <s v="BAUXITE"/>
        <s v="CATTLE AND CALVES"/>
        <s v="IRON &amp; STEEL PRODUCTS"/>
        <s v="HAY, CHAFF, FODDER PEAS[STOCK FEED]-CARGO"/>
        <s v="MINERAL SANDS"/>
        <s v="POTASH"/>
        <s v="CORK AND WOOD MANUFACTURES"/>
        <s v="NICKEL MATT AND CONCENTRATES"/>
        <s v="OTHER ORES AND CONCENTRATES"/>
        <s v="FIXED VEGETABLE FATS AND OILS, CRUDE, REFINED OR FRACTIONATE"/>
        <s v="FISH CRUSTACEANS AND MOLLUSCS"/>
        <s v="SALT, COMMON"/>
        <s v="CRUDE ANIMAL AND VEGETABLE MATERIALS"/>
        <s v="PAPER, PAPERBOARD AND ARTICLES OF PAPER PULP"/>
        <s v="DAIRY PRODUCTS"/>
        <s v="MALT"/>
        <s v="NON ALCOHOLIC BEVERAGES"/>
        <s v="SULPHUR"/>
        <s v="FABRICATED CONSTRUCTION MATERIALS"/>
        <s v="TEXTILE YARN,FABRICS,MADE UP ARTICLES AND RELATED PRODUCTS"/>
        <s v="SANITARY, PLUMBING, HEATING AND LIGHTING FIXTURES AND FITTIN"/>
        <s v="ALE, BEER AND STOUT; CIDER (ALCOHOLIC)"/>
        <s v="CEMENT"/>
        <s v="COFFEE, TEA, COCOA, SPICES AND MANUFACTURES THEREOF"/>
        <s v="SUGAR"/>
        <s v="EMPTY RETURNS"/>
        <s v="FRUIT AND VEGETABLES (PRESERVED, CANNED, BOTTLED OR FROZEN)"/>
        <s v="PHOSPHORIC ACID"/>
        <s v="CONFECTIONARY"/>
        <s v="RICE"/>
        <s v="SULPHURIC ACID"/>
        <s v="LIQUIFIED PETROLEUM GAS [LPG]"/>
        <s v="PETROLEUM, CRUDE"/>
        <s v="SPIRITS (POTABLE); ALCOHOLIC BEVERAGES"/>
        <s v="CAUSTIC SODA"/>
        <s v="GLASS"/>
        <s v="GLASSWARE"/>
        <s v="SODA ASH"/>
        <s v="GYPSUM"/>
        <s v="AMMONIA"/>
        <s v="NEWSPRINT"/>
        <s v="ANIMAL AND VEGETABLE FATS AND OILS, PROCESSED"/>
        <s v="AMMONIUM SULPHATE"/>
        <s v="BLACK COAL"/>
        <s v="UREA"/>
        <s v="UREA AMMONIUM NITRATE (UAN)"/>
        <s v="COKE"/>
        <s v="LIMESTONE FOR STEEL, LIME OR CEMENT"/>
        <s v="SLAG RESIDUE EX STEEL FURNACE"/>
        <s v="SOYA BEAN MEAL"/>
        <s v="CEMENT CLINKER"/>
        <s v="LIME"/>
        <s v="ANIMAL OILS AND FATS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7084"/>
    </cacheField>
    <cacheField name="TEU" numFmtId="3">
      <sharedItems containsSemiMixedTypes="0" containsString="0" containsNumber="1" containsInteger="1" minValue="0" maxValue="12486"/>
    </cacheField>
    <cacheField name="Weight" numFmtId="0">
      <sharedItems containsSemiMixedTypes="0" containsString="0" containsNumber="1" minValue="0.01" maxValue="3636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61">
  <r>
    <s v="Export"/>
    <s v="Africa"/>
    <s v="Cote d'Ivoire"/>
    <s v="Abidjan"/>
    <x v="0"/>
    <x v="0"/>
    <s v="Direct"/>
    <n v="1"/>
    <n v="2"/>
    <n v="10"/>
  </r>
  <r>
    <s v="Export"/>
    <s v="Africa"/>
    <s v="Egypt"/>
    <s v="Damietta "/>
    <x v="1"/>
    <x v="0"/>
    <s v="Direct"/>
    <n v="3"/>
    <n v="6"/>
    <n v="18.666"/>
  </r>
  <r>
    <s v="Export"/>
    <s v="Africa"/>
    <s v="Egypt"/>
    <s v="El Dekheila"/>
    <x v="2"/>
    <x v="0"/>
    <s v="Direct"/>
    <n v="1"/>
    <n v="2"/>
    <n v="11.12"/>
  </r>
  <r>
    <s v="Export"/>
    <s v="Africa"/>
    <s v="Ghana"/>
    <s v="Takoradi"/>
    <x v="3"/>
    <x v="0"/>
    <s v="Direct"/>
    <n v="1"/>
    <n v="2"/>
    <n v="3.5"/>
  </r>
  <r>
    <s v="Export"/>
    <s v="Africa"/>
    <s v="Ghana"/>
    <s v="Tema"/>
    <x v="2"/>
    <x v="0"/>
    <s v="Direct"/>
    <n v="13"/>
    <n v="16"/>
    <n v="233.249"/>
  </r>
  <r>
    <s v="Export"/>
    <s v="Africa"/>
    <s v="Kenya"/>
    <s v="Mombasa"/>
    <x v="1"/>
    <x v="0"/>
    <s v="Direct"/>
    <n v="10"/>
    <n v="19"/>
    <n v="80.858000000000004"/>
  </r>
  <r>
    <s v="Export"/>
    <s v="Africa"/>
    <s v="Kenya"/>
    <s v="Mombasa"/>
    <x v="3"/>
    <x v="0"/>
    <s v="Direct"/>
    <n v="1"/>
    <n v="2"/>
    <n v="7.35"/>
  </r>
  <r>
    <s v="Export"/>
    <s v="Africa"/>
    <s v="Liberia"/>
    <s v="Monrovia"/>
    <x v="3"/>
    <x v="0"/>
    <s v="Direct"/>
    <n v="1"/>
    <n v="2"/>
    <n v="15"/>
  </r>
  <r>
    <s v="Export"/>
    <s v="Africa"/>
    <s v="South Africa"/>
    <s v="Durban"/>
    <x v="4"/>
    <x v="0"/>
    <s v="Direct"/>
    <n v="2"/>
    <n v="4"/>
    <n v="13.69"/>
  </r>
  <r>
    <s v="Export"/>
    <s v="Africa"/>
    <s v="South Africa"/>
    <s v="Durban"/>
    <x v="5"/>
    <x v="0"/>
    <s v="Direct"/>
    <n v="5"/>
    <n v="6"/>
    <n v="83.319000000000003"/>
  </r>
  <r>
    <s v="Export"/>
    <s v="Africa"/>
    <s v="South Africa"/>
    <s v="Durban"/>
    <x v="6"/>
    <x v="0"/>
    <s v="Direct"/>
    <n v="2"/>
    <n v="4"/>
    <n v="23.57"/>
  </r>
  <r>
    <s v="Export"/>
    <s v="Africa"/>
    <s v="South Africa"/>
    <s v="Durban"/>
    <x v="7"/>
    <x v="0"/>
    <s v="Direct"/>
    <n v="1"/>
    <n v="2"/>
    <n v="9.52"/>
  </r>
  <r>
    <s v="Export"/>
    <s v="Africa"/>
    <s v="South Africa"/>
    <s v="Durban"/>
    <x v="0"/>
    <x v="0"/>
    <s v="Direct"/>
    <n v="1"/>
    <n v="1"/>
    <n v="4.1719999999999997"/>
  </r>
  <r>
    <s v="Export"/>
    <s v="Africa"/>
    <s v="South Africa"/>
    <s v="Durban"/>
    <x v="8"/>
    <x v="0"/>
    <s v="Direct"/>
    <n v="15"/>
    <n v="15"/>
    <n v="402.8"/>
  </r>
  <r>
    <s v="Export"/>
    <s v="Africa"/>
    <s v="Tanzania"/>
    <s v="Dar Es Salaam"/>
    <x v="9"/>
    <x v="0"/>
    <s v="Direct"/>
    <n v="1"/>
    <n v="1"/>
    <n v="6.1740000000000004"/>
  </r>
  <r>
    <s v="Export"/>
    <s v="Africa"/>
    <s v="Tanzania"/>
    <s v="Dar Es Salaam"/>
    <x v="10"/>
    <x v="0"/>
    <s v="Direct"/>
    <n v="20"/>
    <n v="20"/>
    <n v="509.76499999999999"/>
  </r>
  <r>
    <s v="Export"/>
    <s v="Australia"/>
    <s v="Australia"/>
    <s v="Adelaide"/>
    <x v="11"/>
    <x v="1"/>
    <s v="Direct"/>
    <n v="6"/>
    <n v="0"/>
    <n v="29648.99"/>
  </r>
  <r>
    <s v="Export"/>
    <s v="Australia"/>
    <s v="Australia"/>
    <s v="Brisbane"/>
    <x v="12"/>
    <x v="0"/>
    <s v="Direct"/>
    <n v="9"/>
    <n v="9"/>
    <n v="18"/>
  </r>
  <r>
    <s v="Export"/>
    <s v="Australia"/>
    <s v="Australia"/>
    <s v="Brisbane"/>
    <x v="5"/>
    <x v="2"/>
    <s v="Direct"/>
    <n v="1"/>
    <n v="0"/>
    <n v="2.5"/>
  </r>
  <r>
    <s v="Export"/>
    <s v="Australia"/>
    <s v="Australia"/>
    <s v="Brisbane"/>
    <x v="13"/>
    <x v="2"/>
    <s v="Direct"/>
    <n v="27"/>
    <n v="0"/>
    <n v="49.618000000000002"/>
  </r>
  <r>
    <s v="Export"/>
    <s v="Australia"/>
    <s v="Australia"/>
    <s v="Brisbane"/>
    <x v="14"/>
    <x v="2"/>
    <s v="Direct"/>
    <n v="18"/>
    <n v="0"/>
    <n v="385.24"/>
  </r>
  <r>
    <s v="Export"/>
    <s v="Australia"/>
    <s v="Australia"/>
    <s v="Brisbane"/>
    <x v="7"/>
    <x v="2"/>
    <s v="Direct"/>
    <n v="1"/>
    <n v="0"/>
    <n v="21.79"/>
  </r>
  <r>
    <s v="Export"/>
    <s v="Australia"/>
    <s v="Australia"/>
    <s v="Brisbane"/>
    <x v="0"/>
    <x v="0"/>
    <s v="Direct"/>
    <n v="1"/>
    <n v="2"/>
    <n v="19.18"/>
  </r>
  <r>
    <s v="Export"/>
    <s v="Australia"/>
    <s v="Australia"/>
    <s v="Brisbane"/>
    <x v="15"/>
    <x v="0"/>
    <s v="Direct"/>
    <n v="10"/>
    <n v="10"/>
    <n v="250.9"/>
  </r>
  <r>
    <s v="Export"/>
    <s v="Australia"/>
    <s v="Australia"/>
    <s v="Darwin"/>
    <x v="1"/>
    <x v="2"/>
    <s v="Transhipment"/>
    <n v="2"/>
    <n v="0"/>
    <n v="39.704999999999998"/>
  </r>
  <r>
    <s v="Export"/>
    <s v="Australia"/>
    <s v="Australia"/>
    <s v="Darwin"/>
    <x v="5"/>
    <x v="0"/>
    <s v="Direct"/>
    <n v="1"/>
    <n v="1"/>
    <n v="16.559000000000001"/>
  </r>
  <r>
    <s v="Export"/>
    <s v="Australia"/>
    <s v="Australia"/>
    <s v="Mackay"/>
    <x v="14"/>
    <x v="2"/>
    <s v="Direct"/>
    <n v="7"/>
    <n v="0"/>
    <n v="91.5"/>
  </r>
  <r>
    <s v="Export"/>
    <s v="Australia"/>
    <s v="Australia"/>
    <s v="Melbourne"/>
    <x v="1"/>
    <x v="0"/>
    <s v="Direct"/>
    <n v="1"/>
    <n v="2"/>
    <n v="10.65"/>
  </r>
  <r>
    <s v="Export"/>
    <s v="Australia"/>
    <s v="Australia"/>
    <s v="Melbourne"/>
    <x v="13"/>
    <x v="2"/>
    <s v="Direct"/>
    <n v="33"/>
    <n v="0"/>
    <n v="65.7"/>
  </r>
  <r>
    <s v="Export"/>
    <s v="Australia"/>
    <s v="Australia"/>
    <s v="Melbourne"/>
    <x v="7"/>
    <x v="2"/>
    <s v="Direct"/>
    <n v="1"/>
    <n v="0"/>
    <n v="17.190000000000001"/>
  </r>
  <r>
    <s v="Export"/>
    <s v="Australia"/>
    <s v="Australia"/>
    <s v="Portland"/>
    <x v="16"/>
    <x v="2"/>
    <s v="Direct"/>
    <n v="114"/>
    <n v="0"/>
    <n v="80"/>
  </r>
  <r>
    <s v="Export"/>
    <s v="Australia"/>
    <s v="Australia"/>
    <s v="Sydney"/>
    <x v="11"/>
    <x v="0"/>
    <s v="Direct"/>
    <n v="1"/>
    <n v="1"/>
    <n v="2.1800000000000002"/>
  </r>
  <r>
    <s v="Export"/>
    <s v="Africa"/>
    <s v="Angola"/>
    <s v="Luanda"/>
    <x v="3"/>
    <x v="0"/>
    <s v="Direct"/>
    <n v="1"/>
    <n v="1"/>
    <n v="4.2"/>
  </r>
  <r>
    <s v="Export"/>
    <s v="Africa"/>
    <s v="Egypt"/>
    <s v="Alexandria"/>
    <x v="1"/>
    <x v="0"/>
    <s v="Direct"/>
    <n v="2"/>
    <n v="4"/>
    <n v="25.45"/>
  </r>
  <r>
    <s v="Export"/>
    <s v="Africa"/>
    <s v="Ghana"/>
    <s v="Tema"/>
    <x v="5"/>
    <x v="0"/>
    <s v="Direct"/>
    <n v="1"/>
    <n v="2"/>
    <n v="2.4"/>
  </r>
  <r>
    <s v="Export"/>
    <s v="Africa"/>
    <s v="Ghana"/>
    <s v="Tema"/>
    <x v="17"/>
    <x v="0"/>
    <s v="Direct"/>
    <n v="1"/>
    <n v="2"/>
    <n v="10"/>
  </r>
  <r>
    <s v="Export"/>
    <s v="Africa"/>
    <s v="Ghana"/>
    <s v="Tema"/>
    <x v="0"/>
    <x v="0"/>
    <s v="Direct"/>
    <n v="3"/>
    <n v="6"/>
    <n v="32.65"/>
  </r>
  <r>
    <s v="Export"/>
    <s v="Africa"/>
    <s v="Guinea"/>
    <s v="Conakry"/>
    <x v="1"/>
    <x v="0"/>
    <s v="Direct"/>
    <n v="1"/>
    <n v="2"/>
    <n v="1.1000000000000001"/>
  </r>
  <r>
    <s v="Export"/>
    <s v="Africa"/>
    <s v="Mauritania"/>
    <s v="Nouakchott"/>
    <x v="2"/>
    <x v="0"/>
    <s v="Direct"/>
    <n v="1"/>
    <n v="1"/>
    <n v="9.7123000000000008"/>
  </r>
  <r>
    <s v="Export"/>
    <s v="Africa"/>
    <s v="Nigeria"/>
    <s v="Onne"/>
    <x v="18"/>
    <x v="0"/>
    <s v="Direct"/>
    <n v="1"/>
    <n v="2"/>
    <n v="15"/>
  </r>
  <r>
    <s v="Export"/>
    <s v="Africa"/>
    <s v="Nigeria"/>
    <s v="TINCAN"/>
    <x v="17"/>
    <x v="0"/>
    <s v="Direct"/>
    <n v="4"/>
    <n v="8"/>
    <n v="58.43"/>
  </r>
  <r>
    <s v="Export"/>
    <s v="Africa"/>
    <s v="Nigeria"/>
    <s v="TINCAN"/>
    <x v="14"/>
    <x v="0"/>
    <s v="Direct"/>
    <n v="1"/>
    <n v="2"/>
    <n v="26.081"/>
  </r>
  <r>
    <s v="Export"/>
    <s v="Africa"/>
    <s v="Senegal"/>
    <s v="Dakar"/>
    <x v="1"/>
    <x v="0"/>
    <s v="Direct"/>
    <n v="3"/>
    <n v="5"/>
    <n v="23.408000000000001"/>
  </r>
  <r>
    <s v="Export"/>
    <s v="Africa"/>
    <s v="South Africa"/>
    <s v="Durban"/>
    <x v="2"/>
    <x v="0"/>
    <s v="Direct"/>
    <n v="12"/>
    <n v="12"/>
    <n v="237.691"/>
  </r>
  <r>
    <s v="Export"/>
    <s v="Africa"/>
    <s v="South Africa"/>
    <s v="Durban"/>
    <x v="19"/>
    <x v="0"/>
    <s v="Direct"/>
    <n v="5"/>
    <n v="10"/>
    <n v="119.01"/>
  </r>
  <r>
    <s v="Export"/>
    <s v="Africa"/>
    <s v="South Africa"/>
    <s v="Johannsburg"/>
    <x v="17"/>
    <x v="0"/>
    <s v="Direct"/>
    <n v="1"/>
    <n v="1"/>
    <n v="1.9930000000000001"/>
  </r>
  <r>
    <s v="Export"/>
    <s v="Africa"/>
    <s v="Tanzania"/>
    <s v="Dar Es Salaam"/>
    <x v="5"/>
    <x v="0"/>
    <s v="Direct"/>
    <n v="3"/>
    <n v="5"/>
    <n v="61.085000000000001"/>
  </r>
  <r>
    <s v="Export"/>
    <s v="Africa"/>
    <s v="Togo"/>
    <s v="Lome"/>
    <x v="20"/>
    <x v="0"/>
    <s v="Direct"/>
    <n v="1"/>
    <n v="2"/>
    <n v="18.114999999999998"/>
  </r>
  <r>
    <s v="Export"/>
    <s v="Australia"/>
    <s v="Australia"/>
    <s v="Adelaide"/>
    <x v="13"/>
    <x v="2"/>
    <s v="Direct"/>
    <n v="41"/>
    <n v="0"/>
    <n v="64.596999999999994"/>
  </r>
  <r>
    <s v="Export"/>
    <s v="Australia"/>
    <s v="Australia"/>
    <s v="Brisbane"/>
    <x v="2"/>
    <x v="0"/>
    <s v="Direct"/>
    <n v="6"/>
    <n v="6"/>
    <n v="148.32"/>
  </r>
  <r>
    <s v="Export"/>
    <s v="Australia"/>
    <s v="Australia"/>
    <s v="Brisbane"/>
    <x v="21"/>
    <x v="0"/>
    <s v="Direct"/>
    <n v="15"/>
    <n v="15"/>
    <n v="330.42"/>
  </r>
  <r>
    <s v="Export"/>
    <s v="Australia"/>
    <s v="Australia"/>
    <s v="Brisbane"/>
    <x v="22"/>
    <x v="2"/>
    <s v="Direct"/>
    <n v="1"/>
    <n v="0"/>
    <n v="18.46"/>
  </r>
  <r>
    <s v="Export"/>
    <s v="Australia"/>
    <s v="Australia"/>
    <s v="Brisbane"/>
    <x v="23"/>
    <x v="2"/>
    <s v="Direct"/>
    <n v="12"/>
    <n v="0"/>
    <n v="363.82499999999999"/>
  </r>
  <r>
    <s v="Export"/>
    <s v="Australia"/>
    <s v="Australia"/>
    <s v="Brisbane"/>
    <x v="23"/>
    <x v="0"/>
    <s v="Direct"/>
    <n v="1"/>
    <n v="2"/>
    <n v="13.417"/>
  </r>
  <r>
    <s v="Export"/>
    <s v="Australia"/>
    <s v="Australia"/>
    <s v="Darwin"/>
    <x v="24"/>
    <x v="0"/>
    <s v="Direct"/>
    <n v="3"/>
    <n v="3"/>
    <n v="80.41"/>
  </r>
  <r>
    <s v="Export"/>
    <s v="Australia"/>
    <s v="Australia"/>
    <s v="Hobart"/>
    <x v="11"/>
    <x v="1"/>
    <s v="Direct"/>
    <n v="9"/>
    <n v="0"/>
    <n v="51137.42"/>
  </r>
  <r>
    <s v="Export"/>
    <s v="Australia"/>
    <s v="Australia"/>
    <s v="Melbourne"/>
    <x v="9"/>
    <x v="0"/>
    <s v="Direct"/>
    <n v="1"/>
    <n v="1"/>
    <n v="6.4690000000000003"/>
  </r>
  <r>
    <s v="Export"/>
    <s v="Australia"/>
    <s v="Australia"/>
    <s v="Melbourne"/>
    <x v="25"/>
    <x v="0"/>
    <s v="Direct"/>
    <n v="62"/>
    <n v="62"/>
    <n v="1553.71"/>
  </r>
  <r>
    <s v="Export"/>
    <s v="Australia"/>
    <s v="Australia"/>
    <s v="Melbourne"/>
    <x v="17"/>
    <x v="2"/>
    <s v="Direct"/>
    <n v="10"/>
    <n v="0"/>
    <n v="17.408999999999999"/>
  </r>
  <r>
    <s v="Export"/>
    <s v="Australia"/>
    <s v="Australia"/>
    <s v="Melbourne"/>
    <x v="21"/>
    <x v="0"/>
    <s v="Direct"/>
    <n v="60"/>
    <n v="60"/>
    <n v="1207.83"/>
  </r>
  <r>
    <s v="Export"/>
    <s v="Australia"/>
    <s v="Australia"/>
    <s v="Melbourne"/>
    <x v="14"/>
    <x v="0"/>
    <s v="Direct"/>
    <n v="1"/>
    <n v="1"/>
    <n v="7.46"/>
  </r>
  <r>
    <s v="Export"/>
    <s v="Australia"/>
    <s v="Australia"/>
    <s v="Melbourne"/>
    <x v="22"/>
    <x v="2"/>
    <s v="Direct"/>
    <n v="1"/>
    <n v="0"/>
    <n v="18.739999999999998"/>
  </r>
  <r>
    <s v="Export"/>
    <s v="Australia"/>
    <s v="Australia"/>
    <s v="Melbourne"/>
    <x v="23"/>
    <x v="2"/>
    <s v="Direct"/>
    <n v="5"/>
    <n v="0"/>
    <n v="120.35"/>
  </r>
  <r>
    <s v="Export"/>
    <s v="Australia"/>
    <s v="Australia"/>
    <s v="Newcastle"/>
    <x v="26"/>
    <x v="1"/>
    <s v="Direct"/>
    <n v="1"/>
    <n v="0"/>
    <n v="27500"/>
  </r>
  <r>
    <s v="Export"/>
    <s v="Australia"/>
    <s v="Australia"/>
    <s v="Newcastle"/>
    <x v="11"/>
    <x v="1"/>
    <s v="Direct"/>
    <n v="13"/>
    <n v="0"/>
    <n v="96470.45"/>
  </r>
  <r>
    <s v="Export"/>
    <s v="Africa"/>
    <s v="Cote d'Ivoire"/>
    <s v="Abidjan"/>
    <x v="2"/>
    <x v="0"/>
    <s v="Direct"/>
    <n v="34"/>
    <n v="38"/>
    <n v="695.95410000000004"/>
  </r>
  <r>
    <s v="Export"/>
    <s v="Africa"/>
    <s v="Cote d'Ivoire"/>
    <s v="Abidjan"/>
    <x v="6"/>
    <x v="0"/>
    <s v="Direct"/>
    <n v="2"/>
    <n v="2"/>
    <n v="7.96"/>
  </r>
  <r>
    <s v="Export"/>
    <s v="Africa"/>
    <s v="Egypt"/>
    <s v="Sokhna Port"/>
    <x v="2"/>
    <x v="0"/>
    <s v="Direct"/>
    <n v="8"/>
    <n v="8"/>
    <n v="86.085599999999999"/>
  </r>
  <r>
    <s v="Export"/>
    <s v="Africa"/>
    <s v="Kenya"/>
    <s v="Mombasa"/>
    <x v="5"/>
    <x v="0"/>
    <s v="Direct"/>
    <n v="1"/>
    <n v="1"/>
    <n v="4.2300000000000004"/>
  </r>
  <r>
    <s v="Export"/>
    <s v="Africa"/>
    <s v="Kenya"/>
    <s v="Mombasa"/>
    <x v="27"/>
    <x v="0"/>
    <s v="Direct"/>
    <n v="1"/>
    <n v="1"/>
    <n v="11.667"/>
  </r>
  <r>
    <s v="Export"/>
    <s v="Africa"/>
    <s v="Mozambique"/>
    <s v="Beira"/>
    <x v="28"/>
    <x v="0"/>
    <s v="Direct"/>
    <n v="1"/>
    <n v="1"/>
    <n v="7.08"/>
  </r>
  <r>
    <s v="Export"/>
    <s v="Africa"/>
    <s v="Sierra Leone"/>
    <s v="Finja"/>
    <x v="3"/>
    <x v="0"/>
    <s v="Direct"/>
    <n v="1"/>
    <n v="2"/>
    <n v="10.1"/>
  </r>
  <r>
    <s v="Export"/>
    <s v="Africa"/>
    <s v="South Africa"/>
    <s v="Durban"/>
    <x v="29"/>
    <x v="0"/>
    <s v="Direct"/>
    <n v="2"/>
    <n v="4"/>
    <n v="55.305"/>
  </r>
  <r>
    <s v="Export"/>
    <s v="Africa"/>
    <s v="South Africa"/>
    <s v="Durban"/>
    <x v="1"/>
    <x v="0"/>
    <s v="Direct"/>
    <n v="2"/>
    <n v="2"/>
    <n v="32.406999999999996"/>
  </r>
  <r>
    <s v="Export"/>
    <s v="Africa"/>
    <s v="South Africa"/>
    <s v="Durban"/>
    <x v="30"/>
    <x v="0"/>
    <s v="Direct"/>
    <n v="1"/>
    <n v="2"/>
    <n v="22.692"/>
  </r>
  <r>
    <s v="Export"/>
    <s v="Africa"/>
    <s v="South Africa"/>
    <s v="Durban"/>
    <x v="17"/>
    <x v="0"/>
    <s v="Direct"/>
    <n v="1"/>
    <n v="2"/>
    <n v="5.66"/>
  </r>
  <r>
    <s v="Export"/>
    <s v="Africa"/>
    <s v="Tanzania"/>
    <s v="Dar Es Salaam"/>
    <x v="2"/>
    <x v="0"/>
    <s v="Direct"/>
    <n v="1"/>
    <n v="1"/>
    <n v="3.4329999999999998"/>
  </r>
  <r>
    <s v="Export"/>
    <s v="Africa"/>
    <s v="Togo"/>
    <s v="Lome"/>
    <x v="31"/>
    <x v="0"/>
    <s v="Direct"/>
    <n v="3"/>
    <n v="3"/>
    <n v="64.88"/>
  </r>
  <r>
    <s v="Export"/>
    <s v="Africa"/>
    <s v="Togo"/>
    <s v="Lome"/>
    <x v="23"/>
    <x v="0"/>
    <s v="Direct"/>
    <n v="1"/>
    <n v="2"/>
    <n v="26.62"/>
  </r>
  <r>
    <s v="Export"/>
    <s v="Australia"/>
    <s v="Australia"/>
    <s v="Adelaide"/>
    <x v="32"/>
    <x v="0"/>
    <s v="Direct"/>
    <n v="80"/>
    <n v="80"/>
    <n v="1956.58"/>
  </r>
  <r>
    <s v="Export"/>
    <s v="Australia"/>
    <s v="Australia"/>
    <s v="Adelaide"/>
    <x v="23"/>
    <x v="2"/>
    <s v="Direct"/>
    <n v="1"/>
    <n v="0"/>
    <n v="4.45"/>
  </r>
  <r>
    <s v="Export"/>
    <s v="Australia"/>
    <s v="Australia"/>
    <s v="Brisbane"/>
    <x v="17"/>
    <x v="2"/>
    <s v="Direct"/>
    <n v="15"/>
    <n v="0"/>
    <n v="27.780999999999999"/>
  </r>
  <r>
    <s v="Export"/>
    <s v="Australia"/>
    <s v="Australia"/>
    <s v="Brisbane"/>
    <x v="10"/>
    <x v="1"/>
    <s v="Direct"/>
    <n v="1"/>
    <n v="0"/>
    <n v="33000"/>
  </r>
  <r>
    <s v="Export"/>
    <s v="Australia"/>
    <s v="Australia"/>
    <s v="Melbourne"/>
    <x v="14"/>
    <x v="2"/>
    <s v="Direct"/>
    <n v="3"/>
    <n v="0"/>
    <n v="5.6"/>
  </r>
  <r>
    <s v="Export"/>
    <s v="Australia"/>
    <s v="Australia"/>
    <s v="Melbourne"/>
    <x v="18"/>
    <x v="0"/>
    <s v="Direct"/>
    <n v="1"/>
    <n v="1"/>
    <n v="12.722"/>
  </r>
  <r>
    <s v="Export"/>
    <s v="Australia"/>
    <s v="Australia"/>
    <s v="Newcastle"/>
    <x v="33"/>
    <x v="1"/>
    <s v="Direct"/>
    <n v="1"/>
    <n v="0"/>
    <n v="31000"/>
  </r>
  <r>
    <s v="Export"/>
    <s v="Australia"/>
    <s v="Australia"/>
    <s v="Port Kembla"/>
    <x v="14"/>
    <x v="2"/>
    <s v="Direct"/>
    <n v="3"/>
    <n v="0"/>
    <n v="27.88"/>
  </r>
  <r>
    <s v="Export"/>
    <s v="Australia"/>
    <s v="Australia"/>
    <s v="Port Kembla"/>
    <x v="23"/>
    <x v="2"/>
    <s v="Direct"/>
    <n v="3"/>
    <n v="0"/>
    <n v="122.53"/>
  </r>
  <r>
    <s v="Export"/>
    <s v="Australia"/>
    <s v="Australia"/>
    <s v="Portland"/>
    <x v="33"/>
    <x v="1"/>
    <s v="Direct"/>
    <n v="1"/>
    <n v="0"/>
    <n v="35000"/>
  </r>
  <r>
    <s v="Export"/>
    <s v="Australia"/>
    <s v="Australia"/>
    <s v="Portland"/>
    <x v="16"/>
    <x v="1"/>
    <s v="Direct"/>
    <n v="1"/>
    <n v="0"/>
    <n v="1689.92"/>
  </r>
  <r>
    <s v="Export"/>
    <s v="Australia"/>
    <s v="Australia"/>
    <s v="Sydney"/>
    <x v="34"/>
    <x v="0"/>
    <s v="Direct"/>
    <n v="1"/>
    <n v="2"/>
    <n v="13.63"/>
  </r>
  <r>
    <s v="Export"/>
    <s v="Canada"/>
    <s v="Canada"/>
    <s v="Vancouver"/>
    <x v="2"/>
    <x v="0"/>
    <s v="Direct"/>
    <n v="3"/>
    <n v="3"/>
    <n v="64.355999999999995"/>
  </r>
  <r>
    <s v="Export"/>
    <s v="Canada"/>
    <s v="Canada"/>
    <s v="Vancouver"/>
    <x v="1"/>
    <x v="0"/>
    <s v="Direct"/>
    <n v="1"/>
    <n v="1"/>
    <n v="15"/>
  </r>
  <r>
    <s v="Export"/>
    <s v="Canada"/>
    <s v="Canada"/>
    <s v="Vancouver"/>
    <x v="3"/>
    <x v="0"/>
    <s v="Direct"/>
    <n v="2"/>
    <n v="3"/>
    <n v="13.77"/>
  </r>
  <r>
    <s v="Export"/>
    <s v="Central America"/>
    <s v="Panama"/>
    <s v="Cristobal"/>
    <x v="1"/>
    <x v="0"/>
    <s v="Direct"/>
    <n v="1"/>
    <n v="1"/>
    <n v="7.1820000000000004"/>
  </r>
  <r>
    <s v="Export"/>
    <s v="East Asia"/>
    <s v="China"/>
    <s v="China - other"/>
    <x v="35"/>
    <x v="0"/>
    <s v="Direct"/>
    <n v="5"/>
    <n v="10"/>
    <n v="125"/>
  </r>
  <r>
    <s v="Export"/>
    <s v="East Asia"/>
    <s v="China"/>
    <s v="Dalian"/>
    <x v="29"/>
    <x v="0"/>
    <s v="Direct"/>
    <n v="40"/>
    <n v="80"/>
    <n v="977.00930000000005"/>
  </r>
  <r>
    <s v="Export"/>
    <s v="Africa"/>
    <s v="Cote d'Ivoire"/>
    <s v="Abidjan"/>
    <x v="1"/>
    <x v="0"/>
    <s v="Direct"/>
    <n v="56"/>
    <n v="75"/>
    <n v="635.38300000000004"/>
  </r>
  <r>
    <s v="Export"/>
    <s v="Africa"/>
    <s v="Djibouti"/>
    <s v="Djibouti"/>
    <x v="5"/>
    <x v="0"/>
    <s v="Direct"/>
    <n v="5"/>
    <n v="10"/>
    <n v="60.25"/>
  </r>
  <r>
    <s v="Export"/>
    <s v="Africa"/>
    <s v="Egypt"/>
    <s v="Alexandria"/>
    <x v="29"/>
    <x v="0"/>
    <s v="Direct"/>
    <n v="3"/>
    <n v="4"/>
    <n v="59.113"/>
  </r>
  <r>
    <s v="Export"/>
    <s v="Africa"/>
    <s v="Egypt"/>
    <s v="Sokhna Port"/>
    <x v="1"/>
    <x v="0"/>
    <s v="Direct"/>
    <n v="5"/>
    <n v="5"/>
    <n v="61.129600000000003"/>
  </r>
  <r>
    <s v="Export"/>
    <s v="Africa"/>
    <s v="Ghana"/>
    <s v="Tema"/>
    <x v="1"/>
    <x v="0"/>
    <s v="Direct"/>
    <n v="27"/>
    <n v="31"/>
    <n v="343.55180000000001"/>
  </r>
  <r>
    <s v="Export"/>
    <s v="Africa"/>
    <s v="Kenya"/>
    <s v="Mombasa"/>
    <x v="17"/>
    <x v="0"/>
    <s v="Direct"/>
    <n v="4"/>
    <n v="7"/>
    <n v="11.7"/>
  </r>
  <r>
    <s v="Export"/>
    <s v="Africa"/>
    <s v="Kenya"/>
    <s v="Mombasa"/>
    <x v="36"/>
    <x v="0"/>
    <s v="Direct"/>
    <n v="1"/>
    <n v="2"/>
    <n v="8.15"/>
  </r>
  <r>
    <s v="Export"/>
    <s v="Africa"/>
    <s v="Mauritania"/>
    <s v="Nouakchott"/>
    <x v="1"/>
    <x v="0"/>
    <s v="Direct"/>
    <n v="1"/>
    <n v="1"/>
    <n v="1.488"/>
  </r>
  <r>
    <s v="Export"/>
    <s v="Africa"/>
    <s v="Nigeria"/>
    <s v="TINCAN"/>
    <x v="3"/>
    <x v="0"/>
    <s v="Direct"/>
    <n v="2"/>
    <n v="4"/>
    <n v="18.12"/>
  </r>
  <r>
    <s v="Export"/>
    <s v="Africa"/>
    <s v="Senegal"/>
    <s v="Dakar"/>
    <x v="2"/>
    <x v="0"/>
    <s v="Direct"/>
    <n v="7"/>
    <n v="8"/>
    <n v="146.35"/>
  </r>
  <r>
    <s v="Export"/>
    <s v="Africa"/>
    <s v="Senegal"/>
    <s v="Dakar"/>
    <x v="5"/>
    <x v="0"/>
    <s v="Direct"/>
    <n v="1"/>
    <n v="2"/>
    <n v="8.8184000000000005"/>
  </r>
  <r>
    <s v="Export"/>
    <s v="Africa"/>
    <s v="Senegal"/>
    <s v="Dakar"/>
    <x v="3"/>
    <x v="0"/>
    <s v="Direct"/>
    <n v="1"/>
    <n v="2"/>
    <n v="10"/>
  </r>
  <r>
    <s v="Export"/>
    <s v="Africa"/>
    <s v="South Africa"/>
    <s v="Cape Town"/>
    <x v="2"/>
    <x v="0"/>
    <s v="Direct"/>
    <n v="1"/>
    <n v="1"/>
    <n v="25.878"/>
  </r>
  <r>
    <s v="Export"/>
    <s v="Africa"/>
    <s v="South Africa"/>
    <s v="Durban"/>
    <x v="24"/>
    <x v="0"/>
    <s v="Direct"/>
    <n v="1"/>
    <n v="1"/>
    <n v="14.14"/>
  </r>
  <r>
    <s v="Export"/>
    <s v="Africa"/>
    <s v="South Africa"/>
    <s v="Durban"/>
    <x v="14"/>
    <x v="0"/>
    <s v="Direct"/>
    <n v="1"/>
    <n v="2"/>
    <n v="19.850000000000001"/>
  </r>
  <r>
    <s v="Export"/>
    <s v="Africa"/>
    <s v="South Africa"/>
    <s v="Durban"/>
    <x v="37"/>
    <x v="0"/>
    <s v="Direct"/>
    <n v="1"/>
    <n v="1"/>
    <n v="9.1999999999999993"/>
  </r>
  <r>
    <s v="Export"/>
    <s v="Africa"/>
    <s v="Sudan"/>
    <s v="Port Sudan"/>
    <x v="2"/>
    <x v="0"/>
    <s v="Direct"/>
    <n v="1"/>
    <n v="1"/>
    <n v="2.1030000000000002"/>
  </r>
  <r>
    <s v="Export"/>
    <s v="Africa"/>
    <s v="Tanzania"/>
    <s v="Dar Es Salaam"/>
    <x v="1"/>
    <x v="0"/>
    <s v="Direct"/>
    <n v="23"/>
    <n v="29"/>
    <n v="378.92500000000001"/>
  </r>
  <r>
    <s v="Export"/>
    <s v="Australia"/>
    <s v="Australia"/>
    <s v="Adelaide"/>
    <x v="12"/>
    <x v="0"/>
    <s v="Direct"/>
    <n v="162"/>
    <n v="264"/>
    <n v="533.79999999999995"/>
  </r>
  <r>
    <s v="Export"/>
    <s v="Australia"/>
    <s v="Australia"/>
    <s v="Brisbane"/>
    <x v="9"/>
    <x v="0"/>
    <s v="Direct"/>
    <n v="1"/>
    <n v="2"/>
    <n v="17.440000000000001"/>
  </r>
  <r>
    <s v="Export"/>
    <s v="Australia"/>
    <s v="Australia"/>
    <s v="Brisbane"/>
    <x v="24"/>
    <x v="0"/>
    <s v="Direct"/>
    <n v="17"/>
    <n v="17"/>
    <n v="448.71"/>
  </r>
  <r>
    <s v="Export"/>
    <s v="Australia"/>
    <s v="Australia"/>
    <s v="Brisbane"/>
    <x v="38"/>
    <x v="0"/>
    <s v="Direct"/>
    <n v="3"/>
    <n v="3"/>
    <n v="67.5"/>
  </r>
  <r>
    <s v="Export"/>
    <s v="Australia"/>
    <s v="Australia"/>
    <s v="Geraldton"/>
    <x v="11"/>
    <x v="1"/>
    <s v="Direct"/>
    <n v="1"/>
    <n v="0"/>
    <n v="10027.01"/>
  </r>
  <r>
    <s v="Export"/>
    <s v="Australia"/>
    <s v="Australia"/>
    <s v="Melbourne"/>
    <x v="12"/>
    <x v="0"/>
    <s v="Direct"/>
    <n v="107"/>
    <n v="166"/>
    <n v="368.75"/>
  </r>
  <r>
    <s v="Export"/>
    <s v="Australia"/>
    <s v="Australia"/>
    <s v="Newcastle"/>
    <x v="10"/>
    <x v="1"/>
    <s v="Direct"/>
    <n v="1"/>
    <n v="0"/>
    <n v="33000"/>
  </r>
  <r>
    <s v="Export"/>
    <s v="Australia"/>
    <s v="Australia"/>
    <s v="Port Kembla"/>
    <x v="17"/>
    <x v="2"/>
    <s v="Direct"/>
    <n v="12"/>
    <n v="0"/>
    <n v="21.324000000000002"/>
  </r>
  <r>
    <s v="Export"/>
    <s v="Australia"/>
    <s v="Australia"/>
    <s v="Sydney"/>
    <x v="14"/>
    <x v="2"/>
    <s v="Direct"/>
    <n v="1"/>
    <n v="0"/>
    <n v="14.5"/>
  </r>
  <r>
    <s v="Export"/>
    <s v="Australia"/>
    <s v="Australia"/>
    <s v="Sydney"/>
    <x v="39"/>
    <x v="0"/>
    <s v="Direct"/>
    <n v="4"/>
    <n v="4"/>
    <n v="96"/>
  </r>
  <r>
    <s v="Export"/>
    <s v="Canada"/>
    <s v="Canada"/>
    <s v="Edmonton"/>
    <x v="40"/>
    <x v="0"/>
    <s v="Direct"/>
    <n v="4"/>
    <n v="4"/>
    <n v="81.06"/>
  </r>
  <r>
    <s v="Export"/>
    <s v="Canada"/>
    <s v="Canada"/>
    <s v="Toronto"/>
    <x v="2"/>
    <x v="0"/>
    <s v="Direct"/>
    <n v="2"/>
    <n v="2"/>
    <n v="43.152999999999999"/>
  </r>
  <r>
    <s v="Export"/>
    <s v="Canada"/>
    <s v="Canada"/>
    <s v="Vancouver"/>
    <x v="41"/>
    <x v="0"/>
    <s v="Direct"/>
    <n v="5"/>
    <n v="5"/>
    <n v="110.545"/>
  </r>
  <r>
    <s v="Export"/>
    <s v="Central America"/>
    <s v="Mexico"/>
    <s v="Manzanillo, MX"/>
    <x v="42"/>
    <x v="0"/>
    <s v="Direct"/>
    <n v="18"/>
    <n v="18"/>
    <n v="454.8"/>
  </r>
  <r>
    <s v="Export"/>
    <s v="Central America"/>
    <s v="Mexico"/>
    <s v="Manzanillo, MX"/>
    <x v="14"/>
    <x v="0"/>
    <s v="Direct"/>
    <n v="1"/>
    <n v="2"/>
    <n v="20.09"/>
  </r>
  <r>
    <s v="Export"/>
    <s v="Australia"/>
    <s v="Australia"/>
    <s v="Townsville"/>
    <x v="41"/>
    <x v="0"/>
    <s v="Direct"/>
    <n v="7"/>
    <n v="7"/>
    <n v="132.53"/>
  </r>
  <r>
    <s v="Export"/>
    <s v="Canada"/>
    <s v="Canada"/>
    <s v="Montreal"/>
    <x v="40"/>
    <x v="0"/>
    <s v="Direct"/>
    <n v="14"/>
    <n v="14"/>
    <n v="285.76"/>
  </r>
  <r>
    <s v="Export"/>
    <s v="Canada"/>
    <s v="Canada"/>
    <s v="Vancouver"/>
    <x v="43"/>
    <x v="0"/>
    <s v="Direct"/>
    <n v="1"/>
    <n v="2"/>
    <n v="23.94"/>
  </r>
  <r>
    <s v="Export"/>
    <s v="Canada"/>
    <s v="Canada"/>
    <s v="Vancouver"/>
    <x v="29"/>
    <x v="0"/>
    <s v="Direct"/>
    <n v="4"/>
    <n v="7"/>
    <n v="65.386200000000002"/>
  </r>
  <r>
    <s v="Export"/>
    <s v="Canada"/>
    <s v="Canada"/>
    <s v="Vancouver"/>
    <x v="24"/>
    <x v="0"/>
    <s v="Direct"/>
    <n v="2"/>
    <n v="2"/>
    <n v="54.281999999999996"/>
  </r>
  <r>
    <s v="Export"/>
    <s v="Central America"/>
    <s v="Honduras"/>
    <s v="Puerto Cortes"/>
    <x v="2"/>
    <x v="0"/>
    <s v="Direct"/>
    <n v="1"/>
    <n v="2"/>
    <n v="23.526"/>
  </r>
  <r>
    <s v="Export"/>
    <s v="Central America"/>
    <s v="Mexico"/>
    <s v="Manzanillo, MX"/>
    <x v="2"/>
    <x v="0"/>
    <s v="Direct"/>
    <n v="2"/>
    <n v="2"/>
    <n v="30.9"/>
  </r>
  <r>
    <s v="Export"/>
    <s v="Central America"/>
    <s v="Mexico"/>
    <s v="Manzanillo, MX"/>
    <x v="1"/>
    <x v="0"/>
    <s v="Direct"/>
    <n v="3"/>
    <n v="6"/>
    <n v="15.052"/>
  </r>
  <r>
    <s v="Export"/>
    <s v="Central America"/>
    <s v="Mexico"/>
    <s v="Manzanillo, MX"/>
    <x v="24"/>
    <x v="0"/>
    <s v="Direct"/>
    <n v="4"/>
    <n v="4"/>
    <n v="91.94"/>
  </r>
  <r>
    <s v="Export"/>
    <s v="Central America"/>
    <s v="Mexico"/>
    <s v="Veracruz"/>
    <x v="5"/>
    <x v="0"/>
    <s v="Direct"/>
    <n v="3"/>
    <n v="6"/>
    <n v="59.4"/>
  </r>
  <r>
    <s v="Export"/>
    <s v="Central America"/>
    <s v="Panama"/>
    <s v="Cristobal"/>
    <x v="14"/>
    <x v="0"/>
    <s v="Direct"/>
    <n v="2"/>
    <n v="3"/>
    <n v="24.736999999999998"/>
  </r>
  <r>
    <s v="Export"/>
    <s v="East Asia"/>
    <s v="China"/>
    <s v="China - other"/>
    <x v="44"/>
    <x v="0"/>
    <s v="Direct"/>
    <n v="21"/>
    <n v="42"/>
    <n v="420"/>
  </r>
  <r>
    <s v="Export"/>
    <s v="East Asia"/>
    <s v="China"/>
    <s v="Guangzhou"/>
    <x v="39"/>
    <x v="0"/>
    <s v="Direct"/>
    <n v="1"/>
    <n v="1"/>
    <n v="16.985399999999998"/>
  </r>
  <r>
    <s v="Export"/>
    <s v="East Asia"/>
    <s v="China"/>
    <s v="Lianhuashan"/>
    <x v="39"/>
    <x v="0"/>
    <s v="Direct"/>
    <n v="3"/>
    <n v="6"/>
    <n v="78.8"/>
  </r>
  <r>
    <s v="Export"/>
    <s v="East Asia"/>
    <s v="China"/>
    <s v="Nansha"/>
    <x v="29"/>
    <x v="0"/>
    <s v="Direct"/>
    <n v="2"/>
    <n v="2"/>
    <n v="22.123000000000001"/>
  </r>
  <r>
    <s v="Export"/>
    <s v="East Asia"/>
    <s v="China"/>
    <s v="Nantong"/>
    <x v="10"/>
    <x v="0"/>
    <s v="Direct"/>
    <n v="80"/>
    <n v="80"/>
    <n v="2058"/>
  </r>
  <r>
    <s v="Export"/>
    <s v="East Asia"/>
    <s v="China"/>
    <s v="Ningbo"/>
    <x v="9"/>
    <x v="0"/>
    <s v="Direct"/>
    <n v="4"/>
    <n v="8"/>
    <n v="32.546999999999997"/>
  </r>
  <r>
    <s v="Export"/>
    <s v="East Asia"/>
    <s v="China"/>
    <s v="Ningbo"/>
    <x v="2"/>
    <x v="0"/>
    <s v="Direct"/>
    <n v="1"/>
    <n v="2"/>
    <n v="18.04"/>
  </r>
  <r>
    <s v="Export"/>
    <s v="East Asia"/>
    <s v="China"/>
    <s v="Ningbo"/>
    <x v="45"/>
    <x v="0"/>
    <s v="Direct"/>
    <n v="5"/>
    <n v="10"/>
    <n v="122.0421"/>
  </r>
  <r>
    <s v="Export"/>
    <s v="East Asia"/>
    <s v="China"/>
    <s v="Ningbo"/>
    <x v="16"/>
    <x v="1"/>
    <s v="Direct"/>
    <n v="2"/>
    <n v="0"/>
    <n v="438.85"/>
  </r>
  <r>
    <s v="Export"/>
    <s v="East Asia"/>
    <s v="China"/>
    <s v="Ningbo"/>
    <x v="35"/>
    <x v="0"/>
    <s v="Direct"/>
    <n v="45"/>
    <n v="90"/>
    <n v="1182.5295000000001"/>
  </r>
  <r>
    <s v="Export"/>
    <s v="East Asia"/>
    <s v="China"/>
    <s v="Ningbo"/>
    <x v="19"/>
    <x v="0"/>
    <s v="Direct"/>
    <n v="8"/>
    <n v="16"/>
    <n v="211.77"/>
  </r>
  <r>
    <s v="Export"/>
    <s v="East Asia"/>
    <s v="China"/>
    <s v="Ningbo"/>
    <x v="36"/>
    <x v="1"/>
    <s v="Direct"/>
    <n v="1"/>
    <n v="0"/>
    <n v="40"/>
  </r>
  <r>
    <s v="Export"/>
    <s v="East Asia"/>
    <s v="China"/>
    <s v="Qingdao"/>
    <x v="12"/>
    <x v="0"/>
    <s v="Direct"/>
    <n v="7"/>
    <n v="8"/>
    <n v="17"/>
  </r>
  <r>
    <s v="Export"/>
    <s v="East Asia"/>
    <s v="China"/>
    <s v="Qingdao"/>
    <x v="40"/>
    <x v="0"/>
    <s v="Direct"/>
    <n v="7"/>
    <n v="7"/>
    <n v="131.495"/>
  </r>
  <r>
    <s v="Export"/>
    <s v="East Asia"/>
    <s v="China"/>
    <s v="Shanghai"/>
    <x v="12"/>
    <x v="0"/>
    <s v="Direct"/>
    <n v="16"/>
    <n v="20"/>
    <n v="40"/>
  </r>
  <r>
    <s v="Export"/>
    <s v="East Asia"/>
    <s v="China"/>
    <s v="Shanghai"/>
    <x v="5"/>
    <x v="0"/>
    <s v="Direct"/>
    <n v="1"/>
    <n v="1"/>
    <n v="7.2"/>
  </r>
  <r>
    <s v="Export"/>
    <s v="East Asia"/>
    <s v="China"/>
    <s v="Shanghai"/>
    <x v="30"/>
    <x v="0"/>
    <s v="Direct"/>
    <n v="1"/>
    <n v="2"/>
    <n v="25.599699999999999"/>
  </r>
  <r>
    <s v="Export"/>
    <s v="East Asia"/>
    <s v="China"/>
    <s v="Shanghai"/>
    <x v="40"/>
    <x v="0"/>
    <s v="Direct"/>
    <n v="109"/>
    <n v="109"/>
    <n v="2754.5897"/>
  </r>
  <r>
    <s v="Export"/>
    <s v="East Asia"/>
    <s v="China"/>
    <s v="Shanghai"/>
    <x v="46"/>
    <x v="0"/>
    <s v="Direct"/>
    <n v="80"/>
    <n v="80"/>
    <n v="1652.06"/>
  </r>
  <r>
    <s v="Export"/>
    <s v="East Asia"/>
    <s v="China"/>
    <s v="Shanghai"/>
    <x v="47"/>
    <x v="0"/>
    <s v="Direct"/>
    <n v="24"/>
    <n v="48"/>
    <n v="508.78899999999999"/>
  </r>
  <r>
    <s v="Export"/>
    <s v="East Asia"/>
    <s v="China"/>
    <s v="Shantou"/>
    <x v="21"/>
    <x v="0"/>
    <s v="Direct"/>
    <n v="128"/>
    <n v="128"/>
    <n v="2382.04"/>
  </r>
  <r>
    <s v="Export"/>
    <s v="East Asia"/>
    <s v="China"/>
    <s v="Shantou"/>
    <x v="19"/>
    <x v="0"/>
    <s v="Direct"/>
    <n v="2"/>
    <n v="4"/>
    <n v="53.88"/>
  </r>
  <r>
    <s v="Export"/>
    <s v="East Asia"/>
    <s v="China"/>
    <s v="Dalian"/>
    <x v="48"/>
    <x v="0"/>
    <s v="Direct"/>
    <n v="39"/>
    <n v="78"/>
    <n v="1027.26"/>
  </r>
  <r>
    <s v="Export"/>
    <s v="East Asia"/>
    <s v="China"/>
    <s v="Dalian"/>
    <x v="42"/>
    <x v="0"/>
    <s v="Direct"/>
    <n v="4"/>
    <n v="4"/>
    <n v="104.15600000000001"/>
  </r>
  <r>
    <s v="Export"/>
    <s v="East Asia"/>
    <s v="China"/>
    <s v="Dalian"/>
    <x v="19"/>
    <x v="0"/>
    <s v="Direct"/>
    <n v="3"/>
    <n v="6"/>
    <n v="78.819999999999993"/>
  </r>
  <r>
    <s v="Export"/>
    <s v="East Asia"/>
    <s v="China"/>
    <s v="Fuzhou"/>
    <x v="49"/>
    <x v="0"/>
    <s v="Direct"/>
    <n v="1"/>
    <n v="2"/>
    <n v="18.490500000000001"/>
  </r>
  <r>
    <s v="Export"/>
    <s v="East Asia"/>
    <s v="China"/>
    <s v="Huangpu"/>
    <x v="48"/>
    <x v="0"/>
    <s v="Direct"/>
    <n v="79"/>
    <n v="158"/>
    <n v="2066.0100000000002"/>
  </r>
  <r>
    <s v="Export"/>
    <s v="East Asia"/>
    <s v="China"/>
    <s v="Huangpu"/>
    <x v="19"/>
    <x v="0"/>
    <s v="Direct"/>
    <n v="2"/>
    <n v="4"/>
    <n v="52.84"/>
  </r>
  <r>
    <s v="Export"/>
    <s v="East Asia"/>
    <s v="China"/>
    <s v="Huangpu"/>
    <x v="10"/>
    <x v="0"/>
    <s v="Direct"/>
    <n v="80"/>
    <n v="80"/>
    <n v="2058.5"/>
  </r>
  <r>
    <s v="Export"/>
    <s v="East Asia"/>
    <s v="China"/>
    <s v="Jiangmen"/>
    <x v="35"/>
    <x v="0"/>
    <s v="Direct"/>
    <n v="1"/>
    <n v="2"/>
    <n v="22.925000000000001"/>
  </r>
  <r>
    <s v="Export"/>
    <s v="East Asia"/>
    <s v="China"/>
    <s v="Jiangyin"/>
    <x v="47"/>
    <x v="0"/>
    <s v="Direct"/>
    <n v="2"/>
    <n v="4"/>
    <n v="37.405999999999999"/>
  </r>
  <r>
    <s v="Export"/>
    <s v="East Asia"/>
    <s v="China"/>
    <s v="Lianyungang"/>
    <x v="31"/>
    <x v="0"/>
    <s v="Direct"/>
    <n v="6"/>
    <n v="6"/>
    <n v="126.355"/>
  </r>
  <r>
    <s v="Export"/>
    <s v="East Asia"/>
    <s v="China"/>
    <s v="Ningbo"/>
    <x v="48"/>
    <x v="0"/>
    <s v="Direct"/>
    <n v="27"/>
    <n v="54"/>
    <n v="692.62019999999995"/>
  </r>
  <r>
    <s v="Export"/>
    <s v="East Asia"/>
    <s v="China"/>
    <s v="Ningbo"/>
    <x v="50"/>
    <x v="0"/>
    <s v="Direct"/>
    <n v="1"/>
    <n v="1"/>
    <n v="3.3450000000000002"/>
  </r>
  <r>
    <s v="Export"/>
    <s v="East Asia"/>
    <s v="China"/>
    <s v="Ningbo"/>
    <x v="7"/>
    <x v="0"/>
    <s v="Direct"/>
    <n v="15"/>
    <n v="30"/>
    <n v="104.105"/>
  </r>
  <r>
    <s v="Export"/>
    <s v="East Asia"/>
    <s v="China"/>
    <s v="Ningbo"/>
    <x v="18"/>
    <x v="0"/>
    <s v="Direct"/>
    <n v="19"/>
    <n v="19"/>
    <n v="427.14299999999997"/>
  </r>
  <r>
    <s v="Export"/>
    <s v="East Asia"/>
    <s v="China"/>
    <s v="Ningbo"/>
    <x v="39"/>
    <x v="0"/>
    <s v="Direct"/>
    <n v="1"/>
    <n v="1"/>
    <n v="16.25"/>
  </r>
  <r>
    <s v="Export"/>
    <s v="East Asia"/>
    <s v="China"/>
    <s v="Qingdao"/>
    <x v="43"/>
    <x v="0"/>
    <s v="Direct"/>
    <n v="1"/>
    <n v="2"/>
    <n v="23.94"/>
  </r>
  <r>
    <s v="Export"/>
    <s v="East Asia"/>
    <s v="China"/>
    <s v="Qingdao"/>
    <x v="31"/>
    <x v="0"/>
    <s v="Direct"/>
    <n v="37"/>
    <n v="37"/>
    <n v="754.202"/>
  </r>
  <r>
    <s v="Export"/>
    <s v="East Asia"/>
    <s v="China"/>
    <s v="Qingdao"/>
    <x v="44"/>
    <x v="0"/>
    <s v="Direct"/>
    <n v="37"/>
    <n v="74"/>
    <n v="894.54"/>
  </r>
  <r>
    <s v="Export"/>
    <s v="East Asia"/>
    <s v="China"/>
    <s v="Sanshan"/>
    <x v="18"/>
    <x v="0"/>
    <s v="Direct"/>
    <n v="19"/>
    <n v="37"/>
    <n v="411.4"/>
  </r>
  <r>
    <s v="Export"/>
    <s v="East Asia"/>
    <s v="China"/>
    <s v="Shanghai"/>
    <x v="29"/>
    <x v="0"/>
    <s v="Direct"/>
    <n v="44"/>
    <n v="50"/>
    <n v="654.30799999999999"/>
  </r>
  <r>
    <s v="Export"/>
    <s v="East Asia"/>
    <s v="China"/>
    <s v="Shanghai"/>
    <x v="48"/>
    <x v="0"/>
    <s v="Direct"/>
    <n v="50"/>
    <n v="100"/>
    <n v="1317.78"/>
  </r>
  <r>
    <s v="Export"/>
    <s v="East Asia"/>
    <s v="China"/>
    <s v="Shanghai"/>
    <x v="39"/>
    <x v="0"/>
    <s v="Direct"/>
    <n v="4"/>
    <n v="5"/>
    <n v="61.656999999999996"/>
  </r>
  <r>
    <s v="Export"/>
    <s v="East Asia"/>
    <s v="China"/>
    <s v="Shekou"/>
    <x v="51"/>
    <x v="0"/>
    <s v="Direct"/>
    <n v="17"/>
    <n v="17"/>
    <n v="352.92149999999998"/>
  </r>
  <r>
    <s v="Export"/>
    <s v="East Asia"/>
    <s v="China"/>
    <s v="Tianjinxingang"/>
    <x v="2"/>
    <x v="0"/>
    <s v="Direct"/>
    <n v="4"/>
    <n v="8"/>
    <n v="73.128"/>
  </r>
  <r>
    <s v="Export"/>
    <s v="East Asia"/>
    <s v="China"/>
    <s v="Tianjinxingang"/>
    <x v="51"/>
    <x v="0"/>
    <s v="Direct"/>
    <n v="5"/>
    <n v="5"/>
    <n v="112.2"/>
  </r>
  <r>
    <s v="Export"/>
    <s v="East Asia"/>
    <s v="China"/>
    <s v="Tianjinxingang"/>
    <x v="5"/>
    <x v="0"/>
    <s v="Direct"/>
    <n v="17"/>
    <n v="27"/>
    <n v="294.423"/>
  </r>
  <r>
    <s v="Export"/>
    <s v="East Asia"/>
    <s v="China"/>
    <s v="Tianjinxingang"/>
    <x v="24"/>
    <x v="0"/>
    <s v="Direct"/>
    <n v="5"/>
    <n v="9"/>
    <n v="119.82"/>
  </r>
  <r>
    <s v="Export"/>
    <s v="East Asia"/>
    <s v="China"/>
    <s v="Tianjinxingang"/>
    <x v="39"/>
    <x v="0"/>
    <s v="Direct"/>
    <n v="2"/>
    <n v="2"/>
    <n v="16.228000000000002"/>
  </r>
  <r>
    <s v="Export"/>
    <s v="East Asia"/>
    <s v="China"/>
    <s v="Xiamen"/>
    <x v="31"/>
    <x v="0"/>
    <s v="Direct"/>
    <n v="10"/>
    <n v="10"/>
    <n v="209.578"/>
  </r>
  <r>
    <s v="Export"/>
    <s v="East Asia"/>
    <s v="China"/>
    <s v="Xiamen"/>
    <x v="36"/>
    <x v="0"/>
    <s v="Direct"/>
    <n v="2"/>
    <n v="2"/>
    <n v="51.82"/>
  </r>
  <r>
    <s v="Export"/>
    <s v="East Asia"/>
    <s v="China"/>
    <s v="Xiamen"/>
    <x v="10"/>
    <x v="0"/>
    <s v="Direct"/>
    <n v="100"/>
    <n v="100"/>
    <n v="2576.33"/>
  </r>
  <r>
    <s v="Export"/>
    <s v="East Asia"/>
    <s v="China"/>
    <s v="Xingang"/>
    <x v="21"/>
    <x v="0"/>
    <s v="Direct"/>
    <n v="39"/>
    <n v="39"/>
    <n v="1090.29"/>
  </r>
  <r>
    <s v="Export"/>
    <s v="East Asia"/>
    <s v="China"/>
    <s v="Yantian"/>
    <x v="46"/>
    <x v="0"/>
    <s v="Direct"/>
    <n v="3"/>
    <n v="3"/>
    <n v="62.04"/>
  </r>
  <r>
    <s v="Export"/>
    <s v="East Asia"/>
    <s v="China"/>
    <s v="Zhapu"/>
    <x v="47"/>
    <x v="0"/>
    <s v="Direct"/>
    <n v="6"/>
    <n v="12"/>
    <n v="126.361"/>
  </r>
  <r>
    <s v="Export"/>
    <s v="East Asia"/>
    <s v="Hong Kong"/>
    <s v="Hong Kong"/>
    <x v="43"/>
    <x v="0"/>
    <s v="Direct"/>
    <n v="31"/>
    <n v="46"/>
    <n v="565.37300000000005"/>
  </r>
  <r>
    <s v="Export"/>
    <s v="Australia"/>
    <s v="Australia"/>
    <s v="Sydney"/>
    <x v="12"/>
    <x v="0"/>
    <s v="Direct"/>
    <n v="8"/>
    <n v="16"/>
    <n v="32"/>
  </r>
  <r>
    <s v="Export"/>
    <s v="Australia"/>
    <s v="Australia"/>
    <s v="Sydney"/>
    <x v="6"/>
    <x v="0"/>
    <s v="Direct"/>
    <n v="1"/>
    <n v="2"/>
    <n v="5.3"/>
  </r>
  <r>
    <s v="Export"/>
    <s v="Canada"/>
    <s v="Canada"/>
    <s v="Montreal"/>
    <x v="52"/>
    <x v="0"/>
    <s v="Direct"/>
    <n v="1"/>
    <n v="1"/>
    <n v="21.196999999999999"/>
  </r>
  <r>
    <s v="Export"/>
    <s v="Canada"/>
    <s v="Canada"/>
    <s v="Toronto"/>
    <x v="3"/>
    <x v="0"/>
    <s v="Direct"/>
    <n v="1"/>
    <n v="1"/>
    <n v="2.5920000000000001"/>
  </r>
  <r>
    <s v="Export"/>
    <s v="Canada"/>
    <s v="Canada"/>
    <s v="Toronto"/>
    <x v="0"/>
    <x v="0"/>
    <s v="Direct"/>
    <n v="13"/>
    <n v="13"/>
    <n v="279.685"/>
  </r>
  <r>
    <s v="Export"/>
    <s v="Canada"/>
    <s v="Canada"/>
    <s v="Vancouver"/>
    <x v="5"/>
    <x v="0"/>
    <s v="Direct"/>
    <n v="7"/>
    <n v="14"/>
    <n v="162.8192"/>
  </r>
  <r>
    <s v="Export"/>
    <s v="East Asia"/>
    <s v="China"/>
    <s v="China - other"/>
    <x v="53"/>
    <x v="1"/>
    <s v="Direct"/>
    <n v="4"/>
    <n v="0"/>
    <n v="182050"/>
  </r>
  <r>
    <s v="Export"/>
    <s v="East Asia"/>
    <s v="China"/>
    <s v="China - other"/>
    <x v="40"/>
    <x v="0"/>
    <s v="Direct"/>
    <n v="7"/>
    <n v="7"/>
    <n v="140.26"/>
  </r>
  <r>
    <s v="Export"/>
    <s v="East Asia"/>
    <s v="China"/>
    <s v="China - other"/>
    <x v="18"/>
    <x v="0"/>
    <s v="Direct"/>
    <n v="1"/>
    <n v="1"/>
    <n v="20.350000000000001"/>
  </r>
  <r>
    <s v="Export"/>
    <s v="East Asia"/>
    <s v="China"/>
    <s v="Dalian"/>
    <x v="54"/>
    <x v="1"/>
    <s v="Direct"/>
    <n v="3"/>
    <n v="0"/>
    <n v="84499.7"/>
  </r>
  <r>
    <s v="Export"/>
    <s v="East Asia"/>
    <s v="China"/>
    <s v="Huangpu"/>
    <x v="40"/>
    <x v="0"/>
    <s v="Direct"/>
    <n v="69"/>
    <n v="69"/>
    <n v="1396.32"/>
  </r>
  <r>
    <s v="Export"/>
    <s v="East Asia"/>
    <s v="China"/>
    <s v="Leliu"/>
    <x v="35"/>
    <x v="0"/>
    <s v="Direct"/>
    <n v="5"/>
    <n v="10"/>
    <n v="138.78"/>
  </r>
  <r>
    <s v="Export"/>
    <s v="East Asia"/>
    <s v="China"/>
    <s v="Lianhuashan"/>
    <x v="24"/>
    <x v="0"/>
    <s v="Direct"/>
    <n v="2"/>
    <n v="2"/>
    <n v="50.14"/>
  </r>
  <r>
    <s v="Export"/>
    <s v="East Asia"/>
    <s v="China"/>
    <s v="Nansha"/>
    <x v="5"/>
    <x v="0"/>
    <s v="Direct"/>
    <n v="1"/>
    <n v="2"/>
    <n v="11.22"/>
  </r>
  <r>
    <s v="Export"/>
    <s v="East Asia"/>
    <s v="China"/>
    <s v="Ningbo"/>
    <x v="55"/>
    <x v="2"/>
    <s v="Direct"/>
    <n v="1812"/>
    <n v="0"/>
    <n v="969.42"/>
  </r>
  <r>
    <s v="Export"/>
    <s v="East Asia"/>
    <s v="China"/>
    <s v="Ningbo"/>
    <x v="40"/>
    <x v="0"/>
    <s v="Direct"/>
    <n v="17"/>
    <n v="17"/>
    <n v="320.83"/>
  </r>
  <r>
    <s v="Export"/>
    <s v="East Asia"/>
    <s v="China"/>
    <s v="Ningbo"/>
    <x v="47"/>
    <x v="0"/>
    <s v="Direct"/>
    <n v="5"/>
    <n v="10"/>
    <n v="112.432"/>
  </r>
  <r>
    <s v="Export"/>
    <s v="East Asia"/>
    <s v="China"/>
    <s v="Qingdao"/>
    <x v="45"/>
    <x v="0"/>
    <s v="Direct"/>
    <n v="1"/>
    <n v="2"/>
    <n v="23.5565"/>
  </r>
  <r>
    <s v="Export"/>
    <s v="East Asia"/>
    <s v="China"/>
    <s v="Qingdao"/>
    <x v="1"/>
    <x v="0"/>
    <s v="Direct"/>
    <n v="3"/>
    <n v="4"/>
    <n v="55.8"/>
  </r>
  <r>
    <s v="Export"/>
    <s v="East Asia"/>
    <s v="China"/>
    <s v="Qingdao"/>
    <x v="19"/>
    <x v="0"/>
    <s v="Direct"/>
    <n v="1"/>
    <n v="1"/>
    <n v="14.22"/>
  </r>
  <r>
    <s v="Export"/>
    <s v="East Asia"/>
    <s v="China"/>
    <s v="Qingdao"/>
    <x v="10"/>
    <x v="0"/>
    <s v="Direct"/>
    <n v="18"/>
    <n v="18"/>
    <n v="453.99959999999999"/>
  </r>
  <r>
    <s v="Export"/>
    <s v="East Asia"/>
    <s v="China"/>
    <s v="Shanghai"/>
    <x v="2"/>
    <x v="0"/>
    <s v="Direct"/>
    <n v="1"/>
    <n v="1"/>
    <n v="20"/>
  </r>
  <r>
    <s v="Export"/>
    <s v="East Asia"/>
    <s v="China"/>
    <s v="Shanghai"/>
    <x v="45"/>
    <x v="0"/>
    <s v="Direct"/>
    <n v="1"/>
    <n v="2"/>
    <n v="21.748000000000001"/>
  </r>
  <r>
    <s v="Export"/>
    <s v="East Asia"/>
    <s v="China"/>
    <s v="Shanghai"/>
    <x v="35"/>
    <x v="0"/>
    <s v="Direct"/>
    <n v="3"/>
    <n v="5"/>
    <n v="70.28"/>
  </r>
  <r>
    <s v="Export"/>
    <s v="East Asia"/>
    <s v="China"/>
    <s v="Shanghai"/>
    <x v="1"/>
    <x v="0"/>
    <s v="Direct"/>
    <n v="2"/>
    <n v="2"/>
    <n v="7.37"/>
  </r>
  <r>
    <s v="Export"/>
    <s v="East Asia"/>
    <s v="China"/>
    <s v="Shanghai"/>
    <x v="21"/>
    <x v="0"/>
    <s v="Direct"/>
    <n v="109"/>
    <n v="217"/>
    <n v="2981.5160000000001"/>
  </r>
  <r>
    <s v="Export"/>
    <s v="East Asia"/>
    <s v="China"/>
    <s v="Shanghai"/>
    <x v="19"/>
    <x v="0"/>
    <s v="Direct"/>
    <n v="51"/>
    <n v="102"/>
    <n v="1298.3504"/>
  </r>
  <r>
    <s v="Export"/>
    <s v="East Asia"/>
    <s v="China"/>
    <s v="Shanghai"/>
    <x v="27"/>
    <x v="0"/>
    <s v="Direct"/>
    <n v="2"/>
    <n v="2"/>
    <n v="22.957000000000001"/>
  </r>
  <r>
    <s v="Export"/>
    <s v="East Asia"/>
    <s v="China"/>
    <s v="Steinhausen"/>
    <x v="39"/>
    <x v="0"/>
    <s v="Direct"/>
    <n v="1"/>
    <n v="1"/>
    <n v="10.07"/>
  </r>
  <r>
    <s v="Export"/>
    <s v="East Asia"/>
    <s v="China"/>
    <s v="Taiping"/>
    <x v="21"/>
    <x v="0"/>
    <s v="Direct"/>
    <n v="400"/>
    <n v="442"/>
    <n v="7803.5"/>
  </r>
  <r>
    <s v="Export"/>
    <s v="East Asia"/>
    <s v="China"/>
    <s v="Tianjinxingang"/>
    <x v="31"/>
    <x v="0"/>
    <s v="Direct"/>
    <n v="14"/>
    <n v="14"/>
    <n v="291.00400000000002"/>
  </r>
  <r>
    <s v="Export"/>
    <s v="East Asia"/>
    <s v="China"/>
    <s v="Tianjinxingang"/>
    <x v="44"/>
    <x v="0"/>
    <s v="Direct"/>
    <n v="27"/>
    <n v="54"/>
    <n v="639.4"/>
  </r>
  <r>
    <s v="Export"/>
    <s v="East Asia"/>
    <s v="China"/>
    <s v="Xiamen"/>
    <x v="43"/>
    <x v="0"/>
    <s v="Direct"/>
    <n v="1"/>
    <n v="2"/>
    <n v="23.94"/>
  </r>
  <r>
    <s v="Export"/>
    <s v="East Asia"/>
    <s v="China"/>
    <s v="Xiamen"/>
    <x v="35"/>
    <x v="0"/>
    <s v="Direct"/>
    <n v="19"/>
    <n v="22"/>
    <n v="438.08300000000003"/>
  </r>
  <r>
    <s v="Export"/>
    <s v="East Asia"/>
    <s v="China"/>
    <s v="Yantian"/>
    <x v="29"/>
    <x v="0"/>
    <s v="Direct"/>
    <n v="6"/>
    <n v="7"/>
    <n v="118.78230000000001"/>
  </r>
  <r>
    <s v="Export"/>
    <s v="East Asia"/>
    <s v="China"/>
    <s v="Yantian"/>
    <x v="39"/>
    <x v="0"/>
    <s v="Direct"/>
    <n v="1"/>
    <n v="2"/>
    <n v="24.704000000000001"/>
  </r>
  <r>
    <s v="Export"/>
    <s v="East Asia"/>
    <s v="China"/>
    <s v="Zhenjiang"/>
    <x v="56"/>
    <x v="0"/>
    <s v="Direct"/>
    <n v="84"/>
    <n v="84"/>
    <n v="2152.09"/>
  </r>
  <r>
    <s v="Export"/>
    <s v="East Asia"/>
    <s v="China"/>
    <s v="Zhongshan"/>
    <x v="57"/>
    <x v="0"/>
    <s v="Direct"/>
    <n v="12"/>
    <n v="24"/>
    <n v="299.94"/>
  </r>
  <r>
    <s v="Export"/>
    <s v="East Asia"/>
    <s v="Hong Kong"/>
    <s v="Hong Kong"/>
    <x v="58"/>
    <x v="0"/>
    <s v="Direct"/>
    <n v="7"/>
    <n v="7"/>
    <n v="134.76"/>
  </r>
  <r>
    <s v="Export"/>
    <s v="East Asia"/>
    <s v="Hong Kong"/>
    <s v="Hong Kong"/>
    <x v="51"/>
    <x v="0"/>
    <s v="Direct"/>
    <n v="44"/>
    <n v="60"/>
    <n v="925.32690000000002"/>
  </r>
  <r>
    <s v="Export"/>
    <s v="East Asia"/>
    <s v="Hong Kong"/>
    <s v="Hong Kong"/>
    <x v="45"/>
    <x v="0"/>
    <s v="Direct"/>
    <n v="1"/>
    <n v="1"/>
    <n v="13.452"/>
  </r>
  <r>
    <s v="Export"/>
    <s v="East Asia"/>
    <s v="Korea, Republic of"/>
    <s v="Busan"/>
    <x v="2"/>
    <x v="0"/>
    <s v="Direct"/>
    <n v="6"/>
    <n v="12"/>
    <n v="109.69199999999999"/>
  </r>
  <r>
    <s v="Export"/>
    <s v="East Asia"/>
    <s v="Korea, Republic of"/>
    <s v="Busan"/>
    <x v="51"/>
    <x v="0"/>
    <s v="Direct"/>
    <n v="1"/>
    <n v="1"/>
    <n v="13.068"/>
  </r>
  <r>
    <s v="Export"/>
    <s v="East Asia"/>
    <s v="Korea, Republic of"/>
    <s v="Busan"/>
    <x v="59"/>
    <x v="0"/>
    <s v="Direct"/>
    <n v="6"/>
    <n v="6"/>
    <n v="129.22800000000001"/>
  </r>
  <r>
    <s v="Export"/>
    <s v="East Asia"/>
    <s v="Korea, Republic of"/>
    <s v="Busan"/>
    <x v="21"/>
    <x v="0"/>
    <s v="Direct"/>
    <n v="5"/>
    <n v="5"/>
    <n v="101.07"/>
  </r>
  <r>
    <s v="Export"/>
    <s v="East Asia"/>
    <s v="Korea, Republic of"/>
    <s v="Busan"/>
    <x v="24"/>
    <x v="0"/>
    <s v="Direct"/>
    <n v="11"/>
    <n v="11"/>
    <n v="312.5"/>
  </r>
  <r>
    <s v="Export"/>
    <s v="East Asia"/>
    <s v="Korea, Republic of"/>
    <s v="Busan"/>
    <x v="10"/>
    <x v="0"/>
    <s v="Direct"/>
    <n v="10"/>
    <n v="10"/>
    <n v="201.268"/>
  </r>
  <r>
    <s v="Export"/>
    <s v="East Asia"/>
    <s v="Korea, Republic of"/>
    <s v="Kwangyang"/>
    <x v="21"/>
    <x v="0"/>
    <s v="Direct"/>
    <n v="4"/>
    <n v="6"/>
    <n v="93.8"/>
  </r>
  <r>
    <s v="Export"/>
    <s v="East Asia"/>
    <s v="Korea, Republic of"/>
    <s v="Kwangyang"/>
    <x v="44"/>
    <x v="0"/>
    <s v="Direct"/>
    <n v="4"/>
    <n v="8"/>
    <n v="98.94"/>
  </r>
  <r>
    <s v="Export"/>
    <s v="East Asia"/>
    <s v="Korea, Republic of"/>
    <s v="Kwangyang"/>
    <x v="10"/>
    <x v="0"/>
    <s v="Direct"/>
    <n v="3"/>
    <n v="3"/>
    <n v="68.97"/>
  </r>
  <r>
    <s v="Export"/>
    <s v="East Asia"/>
    <s v="Korea, Republic of"/>
    <s v="Yongin"/>
    <x v="29"/>
    <x v="0"/>
    <s v="Direct"/>
    <n v="3"/>
    <n v="3"/>
    <n v="41.673000000000002"/>
  </r>
  <r>
    <s v="Export"/>
    <s v="East Asia"/>
    <s v="Macau"/>
    <s v="Macau"/>
    <x v="21"/>
    <x v="0"/>
    <s v="Direct"/>
    <n v="1"/>
    <n v="1"/>
    <n v="16.5"/>
  </r>
  <r>
    <s v="Export"/>
    <s v="East Asia"/>
    <s v="Mongolia"/>
    <s v="Ulaanbaatar"/>
    <x v="2"/>
    <x v="0"/>
    <s v="Direct"/>
    <n v="2"/>
    <n v="2"/>
    <n v="35.247999999999998"/>
  </r>
  <r>
    <s v="Export"/>
    <s v="East Asia"/>
    <s v="Taiwan"/>
    <s v="Kaohsiung"/>
    <x v="1"/>
    <x v="0"/>
    <s v="Direct"/>
    <n v="2"/>
    <n v="4"/>
    <n v="24.4"/>
  </r>
  <r>
    <s v="Export"/>
    <s v="East Asia"/>
    <s v="Taiwan"/>
    <s v="Kaohsiung"/>
    <x v="41"/>
    <x v="0"/>
    <s v="Direct"/>
    <n v="11"/>
    <n v="11"/>
    <n v="220.56"/>
  </r>
  <r>
    <s v="Export"/>
    <s v="East Asia"/>
    <s v="Taiwan"/>
    <s v="Kaohsiung"/>
    <x v="8"/>
    <x v="0"/>
    <s v="Direct"/>
    <n v="1"/>
    <n v="2"/>
    <n v="21.05"/>
  </r>
  <r>
    <s v="Export"/>
    <s v="East Asia"/>
    <s v="Taiwan"/>
    <s v="Keelung"/>
    <x v="51"/>
    <x v="0"/>
    <s v="Direct"/>
    <n v="8"/>
    <n v="8"/>
    <n v="137.16050000000001"/>
  </r>
  <r>
    <s v="Export"/>
    <s v="East Asia"/>
    <s v="Taiwan"/>
    <s v="Keelung"/>
    <x v="43"/>
    <x v="0"/>
    <s v="Direct"/>
    <n v="5"/>
    <n v="7"/>
    <n v="129.916"/>
  </r>
  <r>
    <s v="Export"/>
    <s v="East Asia"/>
    <s v="Taiwan"/>
    <s v="Keelung"/>
    <x v="29"/>
    <x v="0"/>
    <s v="Direct"/>
    <n v="1"/>
    <n v="1"/>
    <n v="14.5867"/>
  </r>
  <r>
    <s v="Export"/>
    <s v="East Asia"/>
    <s v="Taiwan"/>
    <s v="Keelung"/>
    <x v="19"/>
    <x v="0"/>
    <s v="Direct"/>
    <n v="1"/>
    <n v="1"/>
    <n v="12.88"/>
  </r>
  <r>
    <s v="Export"/>
    <s v="East Asia"/>
    <s v="Taiwan"/>
    <s v="Keelung"/>
    <x v="24"/>
    <x v="0"/>
    <s v="Direct"/>
    <n v="6"/>
    <n v="6"/>
    <n v="148.19999999999999"/>
  </r>
  <r>
    <s v="Export"/>
    <s v="East Asia"/>
    <s v="Taiwan"/>
    <s v="Taichung"/>
    <x v="46"/>
    <x v="0"/>
    <s v="Direct"/>
    <n v="7"/>
    <n v="7"/>
    <n v="144.78"/>
  </r>
  <r>
    <s v="Export"/>
    <s v="East Asia"/>
    <s v="Taiwan"/>
    <s v="Taoyuan"/>
    <x v="48"/>
    <x v="0"/>
    <s v="Direct"/>
    <n v="5"/>
    <n v="10"/>
    <n v="129.74"/>
  </r>
  <r>
    <s v="Export"/>
    <s v="Eastern Europe and Russia"/>
    <s v="Poland"/>
    <s v="Gdynia"/>
    <x v="3"/>
    <x v="0"/>
    <s v="Direct"/>
    <n v="1"/>
    <n v="1"/>
    <n v="4.32"/>
  </r>
  <r>
    <s v="Export"/>
    <s v="Eastern Europe and Russia"/>
    <s v="Poland"/>
    <s v="Gdynia"/>
    <x v="39"/>
    <x v="0"/>
    <s v="Direct"/>
    <n v="1"/>
    <n v="1"/>
    <n v="17.001999999999999"/>
  </r>
  <r>
    <s v="Export"/>
    <s v="Eastern Europe and Russia"/>
    <s v="Romania"/>
    <s v="Constantza"/>
    <x v="1"/>
    <x v="0"/>
    <s v="Direct"/>
    <n v="1"/>
    <n v="2"/>
    <n v="21.05"/>
  </r>
  <r>
    <s v="Export"/>
    <s v="Eastern Europe and Russia"/>
    <s v="Russia"/>
    <s v="Vanino"/>
    <x v="33"/>
    <x v="1"/>
    <s v="Direct"/>
    <n v="1"/>
    <n v="0"/>
    <n v="31500"/>
  </r>
  <r>
    <s v="Export"/>
    <s v="Indian Ocean Islands"/>
    <s v="Mauritius"/>
    <s v="Port Louis"/>
    <x v="29"/>
    <x v="0"/>
    <s v="Direct"/>
    <n v="5"/>
    <n v="6"/>
    <n v="96.406000000000006"/>
  </r>
  <r>
    <s v="Export"/>
    <s v="East Asia"/>
    <s v="Hong Kong"/>
    <s v="Hong Kong"/>
    <x v="35"/>
    <x v="0"/>
    <s v="Direct"/>
    <n v="1"/>
    <n v="1"/>
    <n v="7.6"/>
  </r>
  <r>
    <s v="Export"/>
    <s v="East Asia"/>
    <s v="Hong Kong"/>
    <s v="Hong Kong"/>
    <x v="27"/>
    <x v="0"/>
    <s v="Direct"/>
    <n v="1"/>
    <n v="1"/>
    <n v="21.635000000000002"/>
  </r>
  <r>
    <s v="Export"/>
    <s v="East Asia"/>
    <s v="Korea, Republic of"/>
    <s v="Busan"/>
    <x v="54"/>
    <x v="0"/>
    <s v="Direct"/>
    <n v="29"/>
    <n v="29"/>
    <n v="622.08500000000004"/>
  </r>
  <r>
    <s v="Export"/>
    <s v="East Asia"/>
    <s v="Korea, Republic of"/>
    <s v="Busan"/>
    <x v="29"/>
    <x v="0"/>
    <s v="Direct"/>
    <n v="7"/>
    <n v="8"/>
    <n v="138.49979999999999"/>
  </r>
  <r>
    <s v="Export"/>
    <s v="East Asia"/>
    <s v="Korea, Republic of"/>
    <s v="Busan"/>
    <x v="48"/>
    <x v="0"/>
    <s v="Direct"/>
    <n v="2"/>
    <n v="4"/>
    <n v="49.2"/>
  </r>
  <r>
    <s v="Export"/>
    <s v="East Asia"/>
    <s v="Korea, Republic of"/>
    <s v="Busan"/>
    <x v="1"/>
    <x v="0"/>
    <s v="Direct"/>
    <n v="1"/>
    <n v="1"/>
    <n v="1.93"/>
  </r>
  <r>
    <s v="Export"/>
    <s v="East Asia"/>
    <s v="Korea, Republic of"/>
    <s v="Busan"/>
    <x v="57"/>
    <x v="0"/>
    <s v="Direct"/>
    <n v="46"/>
    <n v="46"/>
    <n v="811.82"/>
  </r>
  <r>
    <s v="Export"/>
    <s v="East Asia"/>
    <s v="Korea, Republic of"/>
    <s v="Kwangyang"/>
    <x v="54"/>
    <x v="0"/>
    <s v="Direct"/>
    <n v="43"/>
    <n v="43"/>
    <n v="892.22500000000002"/>
  </r>
  <r>
    <s v="Export"/>
    <s v="East Asia"/>
    <s v="Korea, Republic of"/>
    <s v="Ulsan"/>
    <x v="33"/>
    <x v="1"/>
    <s v="Direct"/>
    <n v="2"/>
    <n v="0"/>
    <n v="6300"/>
  </r>
  <r>
    <s v="Export"/>
    <s v="East Asia"/>
    <s v="Taiwan"/>
    <s v="Kaohsiung"/>
    <x v="48"/>
    <x v="0"/>
    <s v="Direct"/>
    <n v="47"/>
    <n v="94"/>
    <n v="1163.2701"/>
  </r>
  <r>
    <s v="Export"/>
    <s v="East Asia"/>
    <s v="Taiwan"/>
    <s v="Kaohsiung"/>
    <x v="21"/>
    <x v="0"/>
    <s v="Direct"/>
    <n v="32"/>
    <n v="32"/>
    <n v="699.62"/>
  </r>
  <r>
    <s v="Export"/>
    <s v="East Asia"/>
    <s v="Taiwan"/>
    <s v="Kaohsiung"/>
    <x v="19"/>
    <x v="0"/>
    <s v="Direct"/>
    <n v="1"/>
    <n v="2"/>
    <n v="26.46"/>
  </r>
  <r>
    <s v="Export"/>
    <s v="East Asia"/>
    <s v="Taiwan"/>
    <s v="Kaohsiung"/>
    <x v="11"/>
    <x v="1"/>
    <s v="Direct"/>
    <n v="2"/>
    <n v="0"/>
    <n v="3198.76"/>
  </r>
  <r>
    <s v="Export"/>
    <s v="East Asia"/>
    <s v="Taiwan"/>
    <s v="Kaohsiung"/>
    <x v="60"/>
    <x v="0"/>
    <s v="Direct"/>
    <n v="1"/>
    <n v="1"/>
    <n v="22.9"/>
  </r>
  <r>
    <s v="Export"/>
    <s v="East Asia"/>
    <s v="Taiwan"/>
    <s v="Kaohsiung"/>
    <x v="10"/>
    <x v="0"/>
    <s v="Direct"/>
    <n v="9"/>
    <n v="9"/>
    <n v="219.1"/>
  </r>
  <r>
    <s v="Export"/>
    <s v="East Asia"/>
    <s v="Taiwan"/>
    <s v="Keelung"/>
    <x v="59"/>
    <x v="0"/>
    <s v="Direct"/>
    <n v="33"/>
    <n v="33"/>
    <n v="725.60599999999999"/>
  </r>
  <r>
    <s v="Export"/>
    <s v="East Asia"/>
    <s v="Taiwan"/>
    <s v="Keelung"/>
    <x v="40"/>
    <x v="0"/>
    <s v="Direct"/>
    <n v="11"/>
    <n v="11"/>
    <n v="220.39699999999999"/>
  </r>
  <r>
    <s v="Export"/>
    <s v="East Asia"/>
    <s v="Taiwan"/>
    <s v="Taichung"/>
    <x v="35"/>
    <x v="0"/>
    <s v="Direct"/>
    <n v="1"/>
    <n v="2"/>
    <n v="20.847000000000001"/>
  </r>
  <r>
    <s v="Export"/>
    <s v="East Asia"/>
    <s v="Taiwan"/>
    <s v="Taichung"/>
    <x v="21"/>
    <x v="0"/>
    <s v="Direct"/>
    <n v="3"/>
    <n v="3"/>
    <n v="65.48"/>
  </r>
  <r>
    <s v="Export"/>
    <s v="East Asia"/>
    <s v="Taiwan"/>
    <s v="Taichung"/>
    <x v="23"/>
    <x v="0"/>
    <s v="Direct"/>
    <n v="1"/>
    <n v="2"/>
    <n v="9.44"/>
  </r>
  <r>
    <s v="Export"/>
    <s v="Eastern Europe and Russia"/>
    <s v="Georgia"/>
    <s v="Poti"/>
    <x v="1"/>
    <x v="0"/>
    <s v="Direct"/>
    <n v="2"/>
    <n v="4"/>
    <n v="44.1"/>
  </r>
  <r>
    <s v="Export"/>
    <s v="Eastern Europe and Russia"/>
    <s v="Georgia"/>
    <s v="Poti"/>
    <x v="3"/>
    <x v="0"/>
    <s v="Direct"/>
    <n v="1"/>
    <n v="1"/>
    <n v="1.1000000000000001"/>
  </r>
  <r>
    <s v="Export"/>
    <s v="Eastern Europe and Russia"/>
    <s v="Poland"/>
    <s v="Gdansk"/>
    <x v="40"/>
    <x v="0"/>
    <s v="Direct"/>
    <n v="1"/>
    <n v="1"/>
    <n v="20.64"/>
  </r>
  <r>
    <s v="Export"/>
    <s v="Eastern Europe and Russia"/>
    <s v="Russia"/>
    <s v="Vladivostok"/>
    <x v="2"/>
    <x v="0"/>
    <s v="Direct"/>
    <n v="2"/>
    <n v="3"/>
    <n v="47.65"/>
  </r>
  <r>
    <s v="Export"/>
    <s v="Indian Ocean Islands"/>
    <s v="Mauritius"/>
    <s v="Port Louis"/>
    <x v="27"/>
    <x v="0"/>
    <s v="Direct"/>
    <n v="2"/>
    <n v="2"/>
    <n v="30.097999999999999"/>
  </r>
  <r>
    <s v="Export"/>
    <s v="Japan"/>
    <s v="Japan"/>
    <s v="Hakata"/>
    <x v="48"/>
    <x v="0"/>
    <s v="Direct"/>
    <n v="159"/>
    <n v="318"/>
    <n v="4070.9720000000002"/>
  </r>
  <r>
    <s v="Export"/>
    <s v="Japan"/>
    <s v="Japan"/>
    <s v="Ishikari"/>
    <x v="29"/>
    <x v="0"/>
    <s v="Direct"/>
    <n v="2"/>
    <n v="4"/>
    <n v="58.421999999999997"/>
  </r>
  <r>
    <s v="Export"/>
    <s v="Japan"/>
    <s v="Japan"/>
    <s v="Kobe"/>
    <x v="41"/>
    <x v="0"/>
    <s v="Direct"/>
    <n v="2"/>
    <n v="3"/>
    <n v="32.119999999999997"/>
  </r>
  <r>
    <s v="Export"/>
    <s v="Japan"/>
    <s v="Japan"/>
    <s v="Kobe"/>
    <x v="8"/>
    <x v="0"/>
    <s v="Direct"/>
    <n v="1"/>
    <n v="2"/>
    <n v="19.899999999999999"/>
  </r>
  <r>
    <s v="Export"/>
    <s v="Japan"/>
    <s v="Japan"/>
    <s v="Nagoya"/>
    <x v="48"/>
    <x v="0"/>
    <s v="Direct"/>
    <n v="17"/>
    <n v="34"/>
    <n v="406.84"/>
  </r>
  <r>
    <s v="Export"/>
    <s v="Japan"/>
    <s v="Japan"/>
    <s v="Nagoya"/>
    <x v="57"/>
    <x v="0"/>
    <s v="Direct"/>
    <n v="8"/>
    <n v="16"/>
    <n v="199.94"/>
  </r>
  <r>
    <s v="Export"/>
    <s v="Japan"/>
    <s v="Japan"/>
    <s v="Nagoya"/>
    <x v="42"/>
    <x v="0"/>
    <s v="Direct"/>
    <n v="10"/>
    <n v="10"/>
    <n v="210.82499999999999"/>
  </r>
  <r>
    <s v="Export"/>
    <s v="Japan"/>
    <s v="Japan"/>
    <s v="Nagoya"/>
    <x v="39"/>
    <x v="0"/>
    <s v="Direct"/>
    <n v="1"/>
    <n v="1"/>
    <n v="19.227699999999999"/>
  </r>
  <r>
    <s v="Export"/>
    <s v="Central America"/>
    <s v="Mexico"/>
    <s v="Manzanillo, MX"/>
    <x v="7"/>
    <x v="0"/>
    <s v="Direct"/>
    <n v="2"/>
    <n v="4"/>
    <n v="2.4430000000000001"/>
  </r>
  <r>
    <s v="Export"/>
    <s v="Central America"/>
    <s v="Panama"/>
    <s v="MANZANILLO"/>
    <x v="5"/>
    <x v="0"/>
    <s v="Direct"/>
    <n v="1"/>
    <n v="1"/>
    <n v="8.18"/>
  </r>
  <r>
    <s v="Export"/>
    <s v="East Asia"/>
    <s v="China"/>
    <s v="China - other"/>
    <x v="39"/>
    <x v="0"/>
    <s v="Direct"/>
    <n v="6"/>
    <n v="6"/>
    <n v="109.5162"/>
  </r>
  <r>
    <s v="Export"/>
    <s v="East Asia"/>
    <s v="China"/>
    <s v="Dairen"/>
    <x v="39"/>
    <x v="0"/>
    <s v="Direct"/>
    <n v="4"/>
    <n v="4"/>
    <n v="72.960400000000007"/>
  </r>
  <r>
    <s v="Export"/>
    <s v="East Asia"/>
    <s v="China"/>
    <s v="Dalian"/>
    <x v="61"/>
    <x v="0"/>
    <s v="Direct"/>
    <n v="4"/>
    <n v="4"/>
    <n v="73.486999999999995"/>
  </r>
  <r>
    <s v="Export"/>
    <s v="East Asia"/>
    <s v="China"/>
    <s v="Dongfeng"/>
    <x v="29"/>
    <x v="0"/>
    <s v="Direct"/>
    <n v="2"/>
    <n v="3"/>
    <n v="47.015599999999999"/>
  </r>
  <r>
    <s v="Export"/>
    <s v="East Asia"/>
    <s v="China"/>
    <s v="Haikou"/>
    <x v="42"/>
    <x v="0"/>
    <s v="Direct"/>
    <n v="59"/>
    <n v="59"/>
    <n v="1605.83"/>
  </r>
  <r>
    <s v="Export"/>
    <s v="East Asia"/>
    <s v="China"/>
    <s v="Huangpu"/>
    <x v="42"/>
    <x v="0"/>
    <s v="Direct"/>
    <n v="14"/>
    <n v="14"/>
    <n v="322.7"/>
  </r>
  <r>
    <s v="Export"/>
    <s v="East Asia"/>
    <s v="China"/>
    <s v="Huangpu"/>
    <x v="24"/>
    <x v="0"/>
    <s v="Direct"/>
    <n v="5"/>
    <n v="10"/>
    <n v="122.5"/>
  </r>
  <r>
    <s v="Export"/>
    <s v="East Asia"/>
    <s v="China"/>
    <s v="Huangpu"/>
    <x v="46"/>
    <x v="0"/>
    <s v="Direct"/>
    <n v="83"/>
    <n v="83"/>
    <n v="1708.24"/>
  </r>
  <r>
    <s v="Export"/>
    <s v="East Asia"/>
    <s v="China"/>
    <s v="Huangpu"/>
    <x v="39"/>
    <x v="0"/>
    <s v="Direct"/>
    <n v="1"/>
    <n v="1"/>
    <n v="12.12"/>
  </r>
  <r>
    <s v="Export"/>
    <s v="East Asia"/>
    <s v="China"/>
    <s v="Huangpu New Port"/>
    <x v="10"/>
    <x v="0"/>
    <s v="Direct"/>
    <n v="80"/>
    <n v="80"/>
    <n v="2021.22"/>
  </r>
  <r>
    <s v="Export"/>
    <s v="East Asia"/>
    <s v="China"/>
    <s v="Jiangyin"/>
    <x v="54"/>
    <x v="1"/>
    <s v="Direct"/>
    <n v="1"/>
    <n v="0"/>
    <n v="13000"/>
  </r>
  <r>
    <s v="Export"/>
    <s v="East Asia"/>
    <s v="China"/>
    <s v="Lianyungang"/>
    <x v="24"/>
    <x v="0"/>
    <s v="Direct"/>
    <n v="29"/>
    <n v="29"/>
    <n v="558.09199999999998"/>
  </r>
  <r>
    <s v="Export"/>
    <s v="East Asia"/>
    <s v="China"/>
    <s v="MAWEI"/>
    <x v="48"/>
    <x v="0"/>
    <s v="Direct"/>
    <n v="30"/>
    <n v="60"/>
    <n v="761.4"/>
  </r>
  <r>
    <s v="Export"/>
    <s v="East Asia"/>
    <s v="China"/>
    <s v="Nansha"/>
    <x v="44"/>
    <x v="0"/>
    <s v="Direct"/>
    <n v="131"/>
    <n v="262"/>
    <n v="3102.92"/>
  </r>
  <r>
    <s v="Export"/>
    <s v="East Asia"/>
    <s v="China"/>
    <s v="Qingdao"/>
    <x v="29"/>
    <x v="0"/>
    <s v="Direct"/>
    <n v="6"/>
    <n v="12"/>
    <n v="152.10310000000001"/>
  </r>
  <r>
    <s v="Export"/>
    <s v="East Asia"/>
    <s v="China"/>
    <s v="Qingdao"/>
    <x v="48"/>
    <x v="0"/>
    <s v="Direct"/>
    <n v="110"/>
    <n v="220"/>
    <n v="2869.17"/>
  </r>
  <r>
    <s v="Export"/>
    <s v="East Asia"/>
    <s v="China"/>
    <s v="Qingdao"/>
    <x v="42"/>
    <x v="0"/>
    <s v="Direct"/>
    <n v="5"/>
    <n v="5"/>
    <n v="130.19499999999999"/>
  </r>
  <r>
    <s v="Export"/>
    <s v="East Asia"/>
    <s v="China"/>
    <s v="Qingdao"/>
    <x v="18"/>
    <x v="0"/>
    <s v="Direct"/>
    <n v="1"/>
    <n v="2"/>
    <n v="24.38"/>
  </r>
  <r>
    <s v="Export"/>
    <s v="East Asia"/>
    <s v="China"/>
    <s v="Qingdao"/>
    <x v="62"/>
    <x v="0"/>
    <s v="Direct"/>
    <n v="6"/>
    <n v="6"/>
    <n v="130.49"/>
  </r>
  <r>
    <s v="Export"/>
    <s v="East Asia"/>
    <s v="China"/>
    <s v="Qingdao"/>
    <x v="39"/>
    <x v="0"/>
    <s v="Direct"/>
    <n v="3"/>
    <n v="3"/>
    <n v="42.173999999999999"/>
  </r>
  <r>
    <s v="Export"/>
    <s v="East Asia"/>
    <s v="China"/>
    <s v="QINZHOU"/>
    <x v="31"/>
    <x v="0"/>
    <s v="Direct"/>
    <n v="6"/>
    <n v="6"/>
    <n v="126.455"/>
  </r>
  <r>
    <s v="Export"/>
    <s v="East Asia"/>
    <s v="China"/>
    <s v="Sanshui"/>
    <x v="39"/>
    <x v="0"/>
    <s v="Direct"/>
    <n v="1"/>
    <n v="1"/>
    <n v="14.1607"/>
  </r>
  <r>
    <s v="Export"/>
    <s v="East Asia"/>
    <s v="China"/>
    <s v="Shanghai"/>
    <x v="43"/>
    <x v="0"/>
    <s v="Direct"/>
    <n v="1"/>
    <n v="2"/>
    <n v="23.94"/>
  </r>
  <r>
    <s v="Export"/>
    <s v="East Asia"/>
    <s v="China"/>
    <s v="Shanghai"/>
    <x v="63"/>
    <x v="0"/>
    <s v="Direct"/>
    <n v="26"/>
    <n v="26"/>
    <n v="531.34"/>
  </r>
  <r>
    <s v="Export"/>
    <s v="East Asia"/>
    <s v="China"/>
    <s v="Shekou"/>
    <x v="12"/>
    <x v="0"/>
    <s v="Direct"/>
    <n v="52"/>
    <n v="72"/>
    <n v="144"/>
  </r>
  <r>
    <s v="Export"/>
    <s v="East Asia"/>
    <s v="China"/>
    <s v="Shekou"/>
    <x v="21"/>
    <x v="0"/>
    <s v="Direct"/>
    <n v="3"/>
    <n v="6"/>
    <n v="75.72"/>
  </r>
  <r>
    <s v="Export"/>
    <s v="East Asia"/>
    <s v="China"/>
    <s v="Tianjin"/>
    <x v="33"/>
    <x v="1"/>
    <s v="Direct"/>
    <n v="1"/>
    <n v="0"/>
    <n v="30820"/>
  </r>
  <r>
    <s v="Export"/>
    <s v="East Asia"/>
    <s v="China"/>
    <s v="Tianjinxingang"/>
    <x v="29"/>
    <x v="0"/>
    <s v="Direct"/>
    <n v="51"/>
    <n v="94"/>
    <n v="1169.0340000000001"/>
  </r>
  <r>
    <s v="Export"/>
    <s v="East Asia"/>
    <s v="China"/>
    <s v="Tianjinxingang"/>
    <x v="48"/>
    <x v="0"/>
    <s v="Direct"/>
    <n v="342"/>
    <n v="684"/>
    <n v="8670.8235000000004"/>
  </r>
  <r>
    <s v="Export"/>
    <s v="East Asia"/>
    <s v="China"/>
    <s v="Tianjinxingang"/>
    <x v="34"/>
    <x v="0"/>
    <s v="Direct"/>
    <n v="17"/>
    <n v="17"/>
    <n v="367.44"/>
  </r>
  <r>
    <s v="Export"/>
    <s v="East Asia"/>
    <s v="China"/>
    <s v="Tianjinxingang"/>
    <x v="21"/>
    <x v="0"/>
    <s v="Direct"/>
    <n v="175"/>
    <n v="176"/>
    <n v="3302.61"/>
  </r>
  <r>
    <s v="Export"/>
    <s v="East Asia"/>
    <s v="China"/>
    <s v="Tianjinxingang"/>
    <x v="19"/>
    <x v="0"/>
    <s v="Direct"/>
    <n v="5"/>
    <n v="10"/>
    <n v="131.86000000000001"/>
  </r>
  <r>
    <s v="Export"/>
    <s v="East Asia"/>
    <s v="China"/>
    <s v="Wuzhou"/>
    <x v="21"/>
    <x v="0"/>
    <s v="Direct"/>
    <n v="140"/>
    <n v="140"/>
    <n v="2607.56"/>
  </r>
  <r>
    <s v="Export"/>
    <s v="East Asia"/>
    <s v="China"/>
    <s v="Shekou"/>
    <x v="42"/>
    <x v="0"/>
    <s v="Direct"/>
    <n v="8"/>
    <n v="8"/>
    <n v="208.31200000000001"/>
  </r>
  <r>
    <s v="Export"/>
    <s v="East Asia"/>
    <s v="China"/>
    <s v="Shekou"/>
    <x v="19"/>
    <x v="0"/>
    <s v="Direct"/>
    <n v="12"/>
    <n v="24"/>
    <n v="309.97000000000003"/>
  </r>
  <r>
    <s v="Export"/>
    <s v="East Asia"/>
    <s v="China"/>
    <s v="Shekou"/>
    <x v="24"/>
    <x v="0"/>
    <s v="Direct"/>
    <n v="3"/>
    <n v="3"/>
    <n v="72.786000000000001"/>
  </r>
  <r>
    <s v="Export"/>
    <s v="East Asia"/>
    <s v="China"/>
    <s v="Shekou"/>
    <x v="10"/>
    <x v="0"/>
    <s v="Direct"/>
    <n v="124"/>
    <n v="124"/>
    <n v="3199.14"/>
  </r>
  <r>
    <s v="Export"/>
    <s v="East Asia"/>
    <s v="China"/>
    <s v="Tianjinxingang"/>
    <x v="64"/>
    <x v="0"/>
    <s v="Direct"/>
    <n v="1"/>
    <n v="1"/>
    <n v="2.1720000000000002"/>
  </r>
  <r>
    <s v="Export"/>
    <s v="East Asia"/>
    <s v="China"/>
    <s v="Tianjinxingang"/>
    <x v="1"/>
    <x v="0"/>
    <s v="Direct"/>
    <n v="2"/>
    <n v="4"/>
    <n v="9.18"/>
  </r>
  <r>
    <s v="Export"/>
    <s v="East Asia"/>
    <s v="China"/>
    <s v="Zhangjiagang"/>
    <x v="46"/>
    <x v="0"/>
    <s v="Direct"/>
    <n v="10"/>
    <n v="10"/>
    <n v="206.8"/>
  </r>
  <r>
    <s v="Export"/>
    <s v="East Asia"/>
    <s v="China"/>
    <s v="Zhangjiagang"/>
    <x v="47"/>
    <x v="0"/>
    <s v="Direct"/>
    <n v="16"/>
    <n v="32"/>
    <n v="338.22"/>
  </r>
  <r>
    <s v="Export"/>
    <s v="East Asia"/>
    <s v="China"/>
    <s v="Zhenjiang"/>
    <x v="42"/>
    <x v="0"/>
    <s v="Direct"/>
    <n v="16"/>
    <n v="16"/>
    <n v="432.745"/>
  </r>
  <r>
    <s v="Export"/>
    <s v="East Asia"/>
    <s v="Hong Kong"/>
    <s v="Hong Kong"/>
    <x v="30"/>
    <x v="0"/>
    <s v="Direct"/>
    <n v="2"/>
    <n v="3"/>
    <n v="41.758400000000002"/>
  </r>
  <r>
    <s v="Export"/>
    <s v="East Asia"/>
    <s v="Hong Kong"/>
    <s v="Hong Kong"/>
    <x v="3"/>
    <x v="0"/>
    <s v="Direct"/>
    <n v="1"/>
    <n v="2"/>
    <n v="9.7759999999999998"/>
  </r>
  <r>
    <s v="Export"/>
    <s v="East Asia"/>
    <s v="Hong Kong"/>
    <s v="Hong Kong"/>
    <x v="18"/>
    <x v="0"/>
    <s v="Direct"/>
    <n v="3"/>
    <n v="4"/>
    <n v="53.509"/>
  </r>
  <r>
    <s v="Export"/>
    <s v="East Asia"/>
    <s v="Hong Kong"/>
    <s v="Hong Kong"/>
    <x v="46"/>
    <x v="0"/>
    <s v="Direct"/>
    <n v="4"/>
    <n v="4"/>
    <n v="61.940600000000003"/>
  </r>
  <r>
    <s v="Export"/>
    <s v="East Asia"/>
    <s v="Hong Kong"/>
    <s v="Hong Kong"/>
    <x v="36"/>
    <x v="0"/>
    <s v="Direct"/>
    <n v="1"/>
    <n v="2"/>
    <n v="45"/>
  </r>
  <r>
    <s v="Export"/>
    <s v="East Asia"/>
    <s v="Hong Kong"/>
    <s v="Hong Kong"/>
    <x v="39"/>
    <x v="0"/>
    <s v="Direct"/>
    <n v="1"/>
    <n v="1"/>
    <n v="15.028"/>
  </r>
  <r>
    <s v="Export"/>
    <s v="East Asia"/>
    <s v="Korea, Republic of"/>
    <s v="Busan"/>
    <x v="12"/>
    <x v="0"/>
    <s v="Direct"/>
    <n v="11"/>
    <n v="18"/>
    <n v="36"/>
  </r>
  <r>
    <s v="Export"/>
    <s v="East Asia"/>
    <s v="Korea, Republic of"/>
    <s v="Busan"/>
    <x v="42"/>
    <x v="0"/>
    <s v="Direct"/>
    <n v="1"/>
    <n v="1"/>
    <n v="20.36"/>
  </r>
  <r>
    <s v="Export"/>
    <s v="East Asia"/>
    <s v="Korea, Republic of"/>
    <s v="Busan"/>
    <x v="40"/>
    <x v="0"/>
    <s v="Direct"/>
    <n v="44"/>
    <n v="44"/>
    <n v="905.51149999999996"/>
  </r>
  <r>
    <s v="Export"/>
    <s v="East Asia"/>
    <s v="Korea, Republic of"/>
    <s v="Busan"/>
    <x v="41"/>
    <x v="0"/>
    <s v="Direct"/>
    <n v="4"/>
    <n v="8"/>
    <n v="98.4"/>
  </r>
  <r>
    <s v="Export"/>
    <s v="East Asia"/>
    <s v="Korea, Republic of"/>
    <s v="Gwangju - RL"/>
    <x v="29"/>
    <x v="0"/>
    <s v="Direct"/>
    <n v="4"/>
    <n v="4"/>
    <n v="57.256999999999998"/>
  </r>
  <r>
    <s v="Export"/>
    <s v="East Asia"/>
    <s v="Korea, Republic of"/>
    <s v="Incheon"/>
    <x v="60"/>
    <x v="0"/>
    <s v="Direct"/>
    <n v="1"/>
    <n v="1"/>
    <n v="24.4"/>
  </r>
  <r>
    <s v="Export"/>
    <s v="East Asia"/>
    <s v="Korea, Republic of"/>
    <s v="Kwangyang"/>
    <x v="29"/>
    <x v="0"/>
    <s v="Direct"/>
    <n v="11"/>
    <n v="11"/>
    <n v="152.68350000000001"/>
  </r>
  <r>
    <s v="Export"/>
    <s v="East Asia"/>
    <s v="Korea, Republic of"/>
    <s v="Kwangyang"/>
    <x v="48"/>
    <x v="0"/>
    <s v="Direct"/>
    <n v="311"/>
    <n v="622"/>
    <n v="7399.6702999999998"/>
  </r>
  <r>
    <s v="Export"/>
    <s v="East Asia"/>
    <s v="Korea, Republic of"/>
    <s v="Kwangyang"/>
    <x v="41"/>
    <x v="0"/>
    <s v="Direct"/>
    <n v="197"/>
    <n v="394"/>
    <n v="4723.32"/>
  </r>
  <r>
    <s v="Export"/>
    <s v="East Asia"/>
    <s v="Korea, Republic of"/>
    <s v="Kwangyang"/>
    <x v="0"/>
    <x v="0"/>
    <s v="Direct"/>
    <n v="8"/>
    <n v="16"/>
    <n v="188.93"/>
  </r>
  <r>
    <s v="Export"/>
    <s v="East Asia"/>
    <s v="Taiwan"/>
    <s v="Kaohsiung"/>
    <x v="54"/>
    <x v="0"/>
    <s v="Direct"/>
    <n v="13"/>
    <n v="13"/>
    <n v="293.84030000000001"/>
  </r>
  <r>
    <s v="Export"/>
    <s v="East Asia"/>
    <s v="Taiwan"/>
    <s v="Kaohsiung"/>
    <x v="2"/>
    <x v="1"/>
    <s v="Direct"/>
    <n v="1"/>
    <n v="0"/>
    <n v="2940.01"/>
  </r>
  <r>
    <s v="Export"/>
    <s v="East Asia"/>
    <s v="Taiwan"/>
    <s v="Kaohsiung"/>
    <x v="63"/>
    <x v="0"/>
    <s v="Direct"/>
    <n v="10"/>
    <n v="10"/>
    <n v="202.5"/>
  </r>
  <r>
    <s v="Export"/>
    <s v="East Asia"/>
    <s v="Taiwan"/>
    <s v="Keelung"/>
    <x v="46"/>
    <x v="0"/>
    <s v="Direct"/>
    <n v="4"/>
    <n v="4"/>
    <n v="82.84"/>
  </r>
  <r>
    <s v="Export"/>
    <s v="East Asia"/>
    <s v="Taiwan"/>
    <s v="Taichung"/>
    <x v="48"/>
    <x v="0"/>
    <s v="Direct"/>
    <n v="14"/>
    <n v="28"/>
    <n v="354.59989999999999"/>
  </r>
  <r>
    <s v="Export"/>
    <s v="East Asia"/>
    <s v="Taiwan"/>
    <s v="Taipei"/>
    <x v="23"/>
    <x v="2"/>
    <s v="Direct"/>
    <n v="1"/>
    <n v="0"/>
    <n v="43"/>
  </r>
  <r>
    <s v="Export"/>
    <s v="Eastern Europe and Russia"/>
    <s v="Lithuania"/>
    <s v="Klaipeda"/>
    <x v="40"/>
    <x v="0"/>
    <s v="Direct"/>
    <n v="3"/>
    <n v="3"/>
    <n v="59.44"/>
  </r>
  <r>
    <s v="Export"/>
    <s v="Indian Ocean Islands"/>
    <s v="Mauritius"/>
    <s v="Port Louis"/>
    <x v="57"/>
    <x v="0"/>
    <s v="Direct"/>
    <n v="18"/>
    <n v="18"/>
    <n v="316.42"/>
  </r>
  <r>
    <s v="Export"/>
    <s v="Indian Ocean Islands"/>
    <s v="Reunion"/>
    <s v="Pointe Des Galets"/>
    <x v="60"/>
    <x v="0"/>
    <s v="Direct"/>
    <n v="1"/>
    <n v="1"/>
    <n v="19.64"/>
  </r>
  <r>
    <s v="Export"/>
    <s v="Indian Ocean Islands"/>
    <s v="Seychelles"/>
    <s v="Port Victoria"/>
    <x v="43"/>
    <x v="0"/>
    <s v="Direct"/>
    <n v="1"/>
    <n v="1"/>
    <n v="13.86"/>
  </r>
  <r>
    <s v="Export"/>
    <s v="Japan"/>
    <s v="Japan"/>
    <s v="Hakata"/>
    <x v="0"/>
    <x v="0"/>
    <s v="Direct"/>
    <n v="1"/>
    <n v="1"/>
    <n v="1.6927000000000001"/>
  </r>
  <r>
    <s v="Export"/>
    <s v="Japan"/>
    <s v="Japan"/>
    <s v="Hakata"/>
    <x v="46"/>
    <x v="0"/>
    <s v="Direct"/>
    <n v="1"/>
    <n v="1"/>
    <n v="20.56"/>
  </r>
  <r>
    <s v="Export"/>
    <s v="Japan"/>
    <s v="Japan"/>
    <s v="Japan - other"/>
    <x v="10"/>
    <x v="1"/>
    <s v="Direct"/>
    <n v="6"/>
    <n v="0"/>
    <n v="49264.95"/>
  </r>
  <r>
    <s v="Export"/>
    <s v="Japan"/>
    <s v="Japan"/>
    <s v="Kobe"/>
    <x v="46"/>
    <x v="0"/>
    <s v="Direct"/>
    <n v="8"/>
    <n v="8"/>
    <n v="161.62299999999999"/>
  </r>
  <r>
    <s v="Export"/>
    <s v="Japan"/>
    <s v="Japan"/>
    <s v="Moji"/>
    <x v="21"/>
    <x v="0"/>
    <s v="Direct"/>
    <n v="2"/>
    <n v="4"/>
    <n v="60.8"/>
  </r>
  <r>
    <s v="Export"/>
    <s v="Japan"/>
    <s v="Japan"/>
    <s v="Moji"/>
    <x v="10"/>
    <x v="0"/>
    <s v="Direct"/>
    <n v="1"/>
    <n v="2"/>
    <n v="30.05"/>
  </r>
  <r>
    <s v="Export"/>
    <s v="Japan"/>
    <s v="Japan"/>
    <s v="Nagoya"/>
    <x v="40"/>
    <x v="0"/>
    <s v="Direct"/>
    <n v="51"/>
    <n v="51"/>
    <n v="1094.1385"/>
  </r>
  <r>
    <s v="Export"/>
    <s v="Japan"/>
    <s v="Japan"/>
    <s v="Nagoya"/>
    <x v="46"/>
    <x v="0"/>
    <s v="Direct"/>
    <n v="3"/>
    <n v="3"/>
    <n v="62.28"/>
  </r>
  <r>
    <s v="Export"/>
    <s v="Japan"/>
    <s v="Japan"/>
    <s v="Naha"/>
    <x v="43"/>
    <x v="0"/>
    <s v="Direct"/>
    <n v="1"/>
    <n v="2"/>
    <n v="27.72"/>
  </r>
  <r>
    <s v="Export"/>
    <s v="Japan"/>
    <s v="Japan"/>
    <s v="Niigata"/>
    <x v="48"/>
    <x v="0"/>
    <s v="Direct"/>
    <n v="11"/>
    <n v="22"/>
    <n v="284.95999999999998"/>
  </r>
  <r>
    <s v="Export"/>
    <s v="Japan"/>
    <s v="Japan"/>
    <s v="Osaka"/>
    <x v="42"/>
    <x v="0"/>
    <s v="Direct"/>
    <n v="5"/>
    <n v="5"/>
    <n v="101.49"/>
  </r>
  <r>
    <s v="Export"/>
    <s v="Japan"/>
    <s v="Japan"/>
    <s v="Osaka"/>
    <x v="41"/>
    <x v="0"/>
    <s v="Direct"/>
    <n v="1"/>
    <n v="2"/>
    <n v="26.513000000000002"/>
  </r>
  <r>
    <s v="Export"/>
    <s v="Japan"/>
    <s v="Japan"/>
    <s v="Shiogama"/>
    <x v="48"/>
    <x v="0"/>
    <s v="Direct"/>
    <n v="3"/>
    <n v="6"/>
    <n v="77.88"/>
  </r>
  <r>
    <s v="Export"/>
    <s v="Japan"/>
    <s v="Japan"/>
    <s v="Tokyo"/>
    <x v="59"/>
    <x v="0"/>
    <s v="Direct"/>
    <n v="10"/>
    <n v="10"/>
    <n v="200.35"/>
  </r>
  <r>
    <s v="Export"/>
    <s v="Japan"/>
    <s v="Japan"/>
    <s v="Tokyo"/>
    <x v="46"/>
    <x v="0"/>
    <s v="Direct"/>
    <n v="11"/>
    <n v="11"/>
    <n v="226.86"/>
  </r>
  <r>
    <s v="Export"/>
    <s v="Japan"/>
    <s v="Japan"/>
    <s v="Tomakomai"/>
    <x v="60"/>
    <x v="0"/>
    <s v="Direct"/>
    <n v="1"/>
    <n v="1"/>
    <n v="22.012"/>
  </r>
  <r>
    <s v="Export"/>
    <s v="Japan"/>
    <s v="Japan"/>
    <s v="Yokohama"/>
    <x v="63"/>
    <x v="0"/>
    <s v="Direct"/>
    <n v="1"/>
    <n v="1"/>
    <n v="20.3"/>
  </r>
  <r>
    <s v="Export"/>
    <s v="Mediterranean"/>
    <s v="Greece"/>
    <s v="Piraeus"/>
    <x v="18"/>
    <x v="0"/>
    <s v="Direct"/>
    <n v="1"/>
    <n v="1"/>
    <n v="21.577000000000002"/>
  </r>
  <r>
    <s v="Export"/>
    <s v="Mediterranean"/>
    <s v="Italy"/>
    <s v="Genoa"/>
    <x v="47"/>
    <x v="0"/>
    <s v="Direct"/>
    <n v="1"/>
    <n v="2"/>
    <n v="23.16"/>
  </r>
  <r>
    <s v="Export"/>
    <s v="Mediterranean"/>
    <s v="Italy"/>
    <s v="Santa Croce sull'Arno"/>
    <x v="31"/>
    <x v="0"/>
    <s v="Direct"/>
    <n v="1"/>
    <n v="1"/>
    <n v="20.45"/>
  </r>
  <r>
    <s v="Export"/>
    <s v="Mediterranean"/>
    <s v="Italy"/>
    <s v="Segrate"/>
    <x v="47"/>
    <x v="0"/>
    <s v="Direct"/>
    <n v="1"/>
    <n v="1"/>
    <n v="20.302"/>
  </r>
  <r>
    <s v="Export"/>
    <s v="Mediterranean"/>
    <s v="Turkey"/>
    <s v="Antalya"/>
    <x v="49"/>
    <x v="0"/>
    <s v="Direct"/>
    <n v="1"/>
    <n v="1"/>
    <n v="0.98599999999999999"/>
  </r>
  <r>
    <s v="Export"/>
    <s v="Mediterranean"/>
    <s v="Turkey"/>
    <s v="Izmir"/>
    <x v="29"/>
    <x v="0"/>
    <s v="Direct"/>
    <n v="2"/>
    <n v="4"/>
    <n v="53.3748"/>
  </r>
  <r>
    <s v="Export"/>
    <s v="Mediterranean"/>
    <s v="Turkey"/>
    <s v="Izmir"/>
    <x v="1"/>
    <x v="0"/>
    <s v="Direct"/>
    <n v="1"/>
    <n v="2"/>
    <n v="2.8496000000000001"/>
  </r>
  <r>
    <s v="Export"/>
    <s v="Mediterranean"/>
    <s v="Turkey"/>
    <s v="Mersin"/>
    <x v="28"/>
    <x v="0"/>
    <s v="Direct"/>
    <n v="1"/>
    <n v="2"/>
    <n v="20.25"/>
  </r>
  <r>
    <s v="Export"/>
    <s v="Middle East"/>
    <s v="Bahrain"/>
    <s v="Khalifa Bin Salman Pt"/>
    <x v="43"/>
    <x v="0"/>
    <s v="Direct"/>
    <n v="10"/>
    <n v="20"/>
    <n v="272.202"/>
  </r>
  <r>
    <s v="Export"/>
    <s v="Middle East"/>
    <s v="Jordan"/>
    <s v="Aqabah"/>
    <x v="43"/>
    <x v="0"/>
    <s v="Direct"/>
    <n v="1"/>
    <n v="2"/>
    <n v="27.5"/>
  </r>
  <r>
    <s v="Export"/>
    <s v="Middle East"/>
    <s v="Kuwait"/>
    <s v="Shuwaikh"/>
    <x v="43"/>
    <x v="0"/>
    <s v="Direct"/>
    <n v="8"/>
    <n v="16"/>
    <n v="217.50120000000001"/>
  </r>
  <r>
    <s v="Export"/>
    <s v="Middle East"/>
    <s v="Kuwait"/>
    <s v="Shuwaikh"/>
    <x v="29"/>
    <x v="0"/>
    <s v="Direct"/>
    <n v="1"/>
    <n v="1"/>
    <n v="7.5275999999999996"/>
  </r>
  <r>
    <s v="Export"/>
    <s v="Middle East"/>
    <s v="Oman"/>
    <s v="Sohar"/>
    <x v="46"/>
    <x v="0"/>
    <s v="Direct"/>
    <n v="8"/>
    <n v="8"/>
    <n v="164.44"/>
  </r>
  <r>
    <s v="Export"/>
    <s v="Middle East"/>
    <s v="Saudi Arabia"/>
    <s v="Ad Dammam"/>
    <x v="43"/>
    <x v="0"/>
    <s v="Direct"/>
    <n v="42"/>
    <n v="84"/>
    <n v="1157.2850000000001"/>
  </r>
  <r>
    <s v="Export"/>
    <s v="Japan"/>
    <s v="Japan"/>
    <s v="Osaka"/>
    <x v="43"/>
    <x v="0"/>
    <s v="Direct"/>
    <n v="2"/>
    <n v="4"/>
    <n v="47.6"/>
  </r>
  <r>
    <s v="Export"/>
    <s v="Japan"/>
    <s v="Japan"/>
    <s v="Osaka"/>
    <x v="24"/>
    <x v="0"/>
    <s v="Direct"/>
    <n v="3"/>
    <n v="3"/>
    <n v="70.97"/>
  </r>
  <r>
    <s v="Export"/>
    <s v="Japan"/>
    <s v="Japan"/>
    <s v="Osaka"/>
    <x v="46"/>
    <x v="0"/>
    <s v="Direct"/>
    <n v="1"/>
    <n v="1"/>
    <n v="20.8"/>
  </r>
  <r>
    <s v="Export"/>
    <s v="Japan"/>
    <s v="Japan"/>
    <s v="Shimizu"/>
    <x v="27"/>
    <x v="0"/>
    <s v="Direct"/>
    <n v="1"/>
    <n v="1"/>
    <n v="15.093"/>
  </r>
  <r>
    <s v="Export"/>
    <s v="Japan"/>
    <s v="Japan"/>
    <s v="Shimizu"/>
    <x v="46"/>
    <x v="0"/>
    <s v="Direct"/>
    <n v="1"/>
    <n v="1"/>
    <n v="20.8"/>
  </r>
  <r>
    <s v="Export"/>
    <s v="Japan"/>
    <s v="Japan"/>
    <s v="Tokuyama"/>
    <x v="40"/>
    <x v="0"/>
    <s v="Direct"/>
    <n v="3"/>
    <n v="3"/>
    <n v="60.298999999999999"/>
  </r>
  <r>
    <s v="Export"/>
    <s v="Japan"/>
    <s v="Japan"/>
    <s v="Tokyo"/>
    <x v="45"/>
    <x v="0"/>
    <s v="Direct"/>
    <n v="1"/>
    <n v="2"/>
    <n v="23.945599999999999"/>
  </r>
  <r>
    <s v="Export"/>
    <s v="Japan"/>
    <s v="Japan"/>
    <s v="Tokyo"/>
    <x v="57"/>
    <x v="0"/>
    <s v="Direct"/>
    <n v="16"/>
    <n v="32"/>
    <n v="399.44"/>
  </r>
  <r>
    <s v="Export"/>
    <s v="Japan"/>
    <s v="Japan"/>
    <s v="Tokyo"/>
    <x v="21"/>
    <x v="0"/>
    <s v="Direct"/>
    <n v="1"/>
    <n v="2"/>
    <n v="22.37"/>
  </r>
  <r>
    <s v="Export"/>
    <s v="Japan"/>
    <s v="Japan"/>
    <s v="Tokyo"/>
    <x v="19"/>
    <x v="0"/>
    <s v="Direct"/>
    <n v="16"/>
    <n v="32"/>
    <n v="406.11"/>
  </r>
  <r>
    <s v="Export"/>
    <s v="Japan"/>
    <s v="Japan"/>
    <s v="Tomakomai"/>
    <x v="29"/>
    <x v="0"/>
    <s v="Direct"/>
    <n v="1"/>
    <n v="1"/>
    <n v="18.352900000000002"/>
  </r>
  <r>
    <s v="Export"/>
    <s v="Japan"/>
    <s v="Japan"/>
    <s v="Tomakomai"/>
    <x v="48"/>
    <x v="0"/>
    <s v="Direct"/>
    <n v="162"/>
    <n v="324"/>
    <n v="3922.1792"/>
  </r>
  <r>
    <s v="Export"/>
    <s v="Japan"/>
    <s v="Japan"/>
    <s v="Tomakomai"/>
    <x v="57"/>
    <x v="0"/>
    <s v="Direct"/>
    <n v="12"/>
    <n v="20"/>
    <n v="271"/>
  </r>
  <r>
    <s v="Export"/>
    <s v="Japan"/>
    <s v="Japan"/>
    <s v="Yokkaichi"/>
    <x v="46"/>
    <x v="0"/>
    <s v="Direct"/>
    <n v="4"/>
    <n v="4"/>
    <n v="82.308000000000007"/>
  </r>
  <r>
    <s v="Export"/>
    <s v="Japan"/>
    <s v="Japan"/>
    <s v="Yokohama"/>
    <x v="6"/>
    <x v="0"/>
    <s v="Direct"/>
    <n v="2"/>
    <n v="3"/>
    <n v="13.94"/>
  </r>
  <r>
    <s v="Export"/>
    <s v="Japan"/>
    <s v="Japan"/>
    <s v="Yokohama"/>
    <x v="40"/>
    <x v="0"/>
    <s v="Direct"/>
    <n v="36"/>
    <n v="36"/>
    <n v="717.59900000000005"/>
  </r>
  <r>
    <s v="Export"/>
    <s v="Japan"/>
    <s v="Japan"/>
    <s v="Yokohama"/>
    <x v="24"/>
    <x v="0"/>
    <s v="Direct"/>
    <n v="7"/>
    <n v="7"/>
    <n v="145.19999999999999"/>
  </r>
  <r>
    <s v="Export"/>
    <s v="Japan"/>
    <s v="Japan"/>
    <s v="Yokohama"/>
    <x v="46"/>
    <x v="0"/>
    <s v="Direct"/>
    <n v="2"/>
    <n v="2"/>
    <n v="41.384"/>
  </r>
  <r>
    <s v="Export"/>
    <s v="Mediterranean"/>
    <s v="Croatia"/>
    <s v="Rijeka Bakar"/>
    <x v="3"/>
    <x v="0"/>
    <s v="Direct"/>
    <n v="2"/>
    <n v="4"/>
    <n v="8.4250000000000007"/>
  </r>
  <r>
    <s v="Export"/>
    <s v="Mediterranean"/>
    <s v="Italy"/>
    <s v="Genoa"/>
    <x v="40"/>
    <x v="0"/>
    <s v="Direct"/>
    <n v="1"/>
    <n v="1"/>
    <n v="24.58"/>
  </r>
  <r>
    <s v="Export"/>
    <s v="Mediterranean"/>
    <s v="Italy"/>
    <s v="Genoa"/>
    <x v="46"/>
    <x v="0"/>
    <s v="Direct"/>
    <n v="1"/>
    <n v="1"/>
    <n v="20.52"/>
  </r>
  <r>
    <s v="Export"/>
    <s v="Mediterranean"/>
    <s v="Italy"/>
    <s v="Trieste"/>
    <x v="2"/>
    <x v="0"/>
    <s v="Direct"/>
    <n v="1"/>
    <n v="1"/>
    <n v="26.42"/>
  </r>
  <r>
    <s v="Export"/>
    <s v="Mediterranean"/>
    <s v="Italy"/>
    <s v="Trieste"/>
    <x v="40"/>
    <x v="0"/>
    <s v="Direct"/>
    <n v="2"/>
    <n v="2"/>
    <n v="52.12"/>
  </r>
  <r>
    <s v="Export"/>
    <s v="Middle East"/>
    <s v="Israel"/>
    <s v="Haifa"/>
    <x v="7"/>
    <x v="0"/>
    <s v="Direct"/>
    <n v="19"/>
    <n v="38"/>
    <n v="486.065"/>
  </r>
  <r>
    <s v="Export"/>
    <s v="Middle East"/>
    <s v="Jordan"/>
    <s v="Aqabah"/>
    <x v="29"/>
    <x v="0"/>
    <s v="Direct"/>
    <n v="4"/>
    <n v="8"/>
    <n v="106.626"/>
  </r>
  <r>
    <s v="Export"/>
    <s v="Middle East"/>
    <s v="Jordan"/>
    <s v="Aqabah"/>
    <x v="1"/>
    <x v="0"/>
    <s v="Direct"/>
    <n v="1"/>
    <n v="2"/>
    <n v="12.2"/>
  </r>
  <r>
    <s v="Export"/>
    <s v="Middle East"/>
    <s v="Kuwait"/>
    <s v="Shuaiba"/>
    <x v="43"/>
    <x v="0"/>
    <s v="Direct"/>
    <n v="7"/>
    <n v="14"/>
    <n v="188.83199999999999"/>
  </r>
  <r>
    <s v="Export"/>
    <s v="Middle East"/>
    <s v="Lebanon"/>
    <s v="Beirut"/>
    <x v="29"/>
    <x v="0"/>
    <s v="Direct"/>
    <n v="1"/>
    <n v="2"/>
    <n v="23.549499999999998"/>
  </r>
  <r>
    <s v="Export"/>
    <s v="Middle East"/>
    <s v="Oman"/>
    <s v="Sohar"/>
    <x v="2"/>
    <x v="0"/>
    <s v="Direct"/>
    <n v="1"/>
    <n v="1"/>
    <n v="11.326000000000001"/>
  </r>
  <r>
    <s v="Export"/>
    <s v="Middle East"/>
    <s v="Qatar"/>
    <s v="Hamad"/>
    <x v="12"/>
    <x v="0"/>
    <s v="Direct"/>
    <n v="2"/>
    <n v="2"/>
    <n v="4"/>
  </r>
  <r>
    <s v="Export"/>
    <s v="Middle East"/>
    <s v="Saudi Arabia"/>
    <s v="Jeddah"/>
    <x v="42"/>
    <x v="0"/>
    <s v="Direct"/>
    <n v="4"/>
    <n v="4"/>
    <n v="86.629000000000005"/>
  </r>
  <r>
    <s v="Export"/>
    <s v="Middle East"/>
    <s v="Saudi Arabia"/>
    <s v="Riyadh"/>
    <x v="3"/>
    <x v="0"/>
    <s v="Direct"/>
    <n v="1"/>
    <n v="1"/>
    <n v="3.1"/>
  </r>
  <r>
    <s v="Export"/>
    <s v="Middle East"/>
    <s v="United Arab Emirates"/>
    <s v="Dubai"/>
    <x v="28"/>
    <x v="0"/>
    <s v="Direct"/>
    <n v="1"/>
    <n v="2"/>
    <n v="20.76"/>
  </r>
  <r>
    <s v="Export"/>
    <s v="Middle East"/>
    <s v="United Arab Emirates"/>
    <s v="Dubai"/>
    <x v="43"/>
    <x v="0"/>
    <s v="Direct"/>
    <n v="10"/>
    <n v="20"/>
    <n v="281.77100000000002"/>
  </r>
  <r>
    <s v="Export"/>
    <s v="Middle East"/>
    <s v="Saudi Arabia"/>
    <s v="Ad Dammam"/>
    <x v="29"/>
    <x v="0"/>
    <s v="Direct"/>
    <n v="1"/>
    <n v="2"/>
    <n v="28.4956"/>
  </r>
  <r>
    <s v="Export"/>
    <s v="Middle East"/>
    <s v="Saudi Arabia"/>
    <s v="King Abdullah City"/>
    <x v="2"/>
    <x v="0"/>
    <s v="Direct"/>
    <n v="15"/>
    <n v="15"/>
    <n v="316.5"/>
  </r>
  <r>
    <s v="Export"/>
    <s v="Middle East"/>
    <s v="Saudi Arabia"/>
    <s v="King Abdullah City"/>
    <x v="43"/>
    <x v="0"/>
    <s v="Direct"/>
    <n v="32"/>
    <n v="64"/>
    <n v="879.40599999999995"/>
  </r>
  <r>
    <s v="Export"/>
    <s v="Middle East"/>
    <s v="United Arab Emirates"/>
    <s v="Dubai"/>
    <x v="41"/>
    <x v="0"/>
    <s v="Direct"/>
    <n v="2"/>
    <n v="2"/>
    <n v="39.299999999999997"/>
  </r>
  <r>
    <s v="Export"/>
    <s v="Middle East"/>
    <s v="United Arab Emirates"/>
    <s v="Jebel Ali"/>
    <x v="33"/>
    <x v="1"/>
    <s v="Direct"/>
    <n v="1"/>
    <n v="0"/>
    <n v="31500"/>
  </r>
  <r>
    <s v="Export"/>
    <s v="Middle East"/>
    <s v="United Arab Emirates"/>
    <s v="Jebel Ali"/>
    <x v="28"/>
    <x v="0"/>
    <s v="Direct"/>
    <n v="3"/>
    <n v="6"/>
    <n v="28.17"/>
  </r>
  <r>
    <s v="Export"/>
    <s v="Middle East"/>
    <s v="United Arab Emirates"/>
    <s v="Jebel Ali"/>
    <x v="54"/>
    <x v="0"/>
    <s v="Direct"/>
    <n v="16"/>
    <n v="16"/>
    <n v="371.87"/>
  </r>
  <r>
    <s v="Export"/>
    <s v="Middle East"/>
    <s v="United Arab Emirates"/>
    <s v="Jebel Ali"/>
    <x v="58"/>
    <x v="0"/>
    <s v="Direct"/>
    <n v="1"/>
    <n v="1"/>
    <n v="19.25"/>
  </r>
  <r>
    <s v="Export"/>
    <s v="Middle East"/>
    <s v="United Arab Emirates"/>
    <s v="Jebel Ali"/>
    <x v="14"/>
    <x v="0"/>
    <s v="Direct"/>
    <n v="9"/>
    <n v="18"/>
    <n v="218.31"/>
  </r>
  <r>
    <s v="Export"/>
    <s v="Middle East"/>
    <s v="United Arab Emirates"/>
    <s v="Jebel Ali"/>
    <x v="46"/>
    <x v="0"/>
    <s v="Direct"/>
    <n v="11"/>
    <n v="11"/>
    <n v="228.2"/>
  </r>
  <r>
    <s v="Export"/>
    <s v="Middle East"/>
    <s v="United Arab Emirates"/>
    <s v="Jebel Ali"/>
    <x v="23"/>
    <x v="2"/>
    <s v="Direct"/>
    <n v="2"/>
    <n v="0"/>
    <n v="88.114999999999995"/>
  </r>
  <r>
    <s v="Export"/>
    <s v="Middle East"/>
    <s v="United Arab Emirates"/>
    <s v="Mina Khalifa (Abu Dhabi)"/>
    <x v="40"/>
    <x v="0"/>
    <s v="Direct"/>
    <n v="8"/>
    <n v="8"/>
    <n v="202.04"/>
  </r>
  <r>
    <s v="Export"/>
    <s v="Middle East"/>
    <s v="United Arab Emirates"/>
    <s v="Sharjah"/>
    <x v="18"/>
    <x v="0"/>
    <s v="Direct"/>
    <n v="15"/>
    <n v="30"/>
    <n v="352.32"/>
  </r>
  <r>
    <s v="Export"/>
    <s v="New Zealand"/>
    <s v="New Zealand"/>
    <s v="Auckland"/>
    <x v="59"/>
    <x v="0"/>
    <s v="Direct"/>
    <n v="5"/>
    <n v="5"/>
    <n v="109.6"/>
  </r>
  <r>
    <s v="Export"/>
    <s v="New Zealand"/>
    <s v="New Zealand"/>
    <s v="Auckland"/>
    <x v="5"/>
    <x v="0"/>
    <s v="Direct"/>
    <n v="6"/>
    <n v="12"/>
    <n v="96.74"/>
  </r>
  <r>
    <s v="Export"/>
    <s v="New Zealand"/>
    <s v="New Zealand"/>
    <s v="Auckland"/>
    <x v="17"/>
    <x v="2"/>
    <s v="Direct"/>
    <n v="1"/>
    <n v="0"/>
    <n v="0.95"/>
  </r>
  <r>
    <s v="Export"/>
    <s v="New Zealand"/>
    <s v="New Zealand"/>
    <s v="Auckland"/>
    <x v="65"/>
    <x v="0"/>
    <s v="Direct"/>
    <n v="1"/>
    <n v="2"/>
    <n v="7.94"/>
  </r>
  <r>
    <s v="Export"/>
    <s v="New Zealand"/>
    <s v="New Zealand"/>
    <s v="Auckland"/>
    <x v="46"/>
    <x v="0"/>
    <s v="Direct"/>
    <n v="8"/>
    <n v="8"/>
    <n v="164.96"/>
  </r>
  <r>
    <s v="Export"/>
    <s v="New Zealand"/>
    <s v="New Zealand"/>
    <s v="Bluff"/>
    <x v="1"/>
    <x v="0"/>
    <s v="Direct"/>
    <n v="1"/>
    <n v="1"/>
    <n v="2.8"/>
  </r>
  <r>
    <s v="Export"/>
    <s v="New Zealand"/>
    <s v="New Zealand"/>
    <s v="Lyttelton"/>
    <x v="30"/>
    <x v="0"/>
    <s v="Direct"/>
    <n v="1"/>
    <n v="2"/>
    <n v="20.521899999999999"/>
  </r>
  <r>
    <s v="Export"/>
    <s v="New Zealand"/>
    <s v="New Zealand"/>
    <s v="Lyttelton"/>
    <x v="17"/>
    <x v="2"/>
    <s v="Direct"/>
    <n v="1"/>
    <n v="0"/>
    <n v="2.347"/>
  </r>
  <r>
    <s v="Export"/>
    <s v="New Zealand"/>
    <s v="New Zealand"/>
    <s v="Lyttelton"/>
    <x v="23"/>
    <x v="2"/>
    <s v="Direct"/>
    <n v="1"/>
    <n v="0"/>
    <n v="14.247"/>
  </r>
  <r>
    <s v="Export"/>
    <s v="New Zealand"/>
    <s v="New Zealand"/>
    <s v="Metroport / Auckland"/>
    <x v="29"/>
    <x v="0"/>
    <s v="Direct"/>
    <n v="1"/>
    <n v="2"/>
    <n v="18.426600000000001"/>
  </r>
  <r>
    <s v="Export"/>
    <s v="New Zealand"/>
    <s v="New Zealand"/>
    <s v="Metroport / Auckland"/>
    <x v="41"/>
    <x v="0"/>
    <s v="Direct"/>
    <n v="1"/>
    <n v="2"/>
    <n v="16.931000000000001"/>
  </r>
  <r>
    <s v="Export"/>
    <s v="New Zealand"/>
    <s v="New Zealand"/>
    <s v="Metroport / Auckland"/>
    <x v="3"/>
    <x v="0"/>
    <s v="Direct"/>
    <n v="3"/>
    <n v="4"/>
    <n v="12.675000000000001"/>
  </r>
  <r>
    <s v="Export"/>
    <s v="New Zealand"/>
    <s v="New Zealand"/>
    <s v="Metroport / Auckland"/>
    <x v="7"/>
    <x v="0"/>
    <s v="Direct"/>
    <n v="6"/>
    <n v="12"/>
    <n v="100.27800000000001"/>
  </r>
  <r>
    <s v="Export"/>
    <s v="New Zealand"/>
    <s v="New Zealand"/>
    <s v="Tauranga"/>
    <x v="58"/>
    <x v="0"/>
    <s v="Direct"/>
    <n v="31"/>
    <n v="31"/>
    <n v="796.09"/>
  </r>
  <r>
    <s v="Export"/>
    <s v="New Zealand"/>
    <s v="New Zealand"/>
    <s v="Wellington"/>
    <x v="17"/>
    <x v="2"/>
    <s v="Direct"/>
    <n v="1"/>
    <n v="0"/>
    <n v="1.6"/>
  </r>
  <r>
    <s v="Export"/>
    <s v="East Asia"/>
    <s v="China"/>
    <s v="Xiamen"/>
    <x v="58"/>
    <x v="0"/>
    <s v="Direct"/>
    <n v="6"/>
    <n v="6"/>
    <n v="118.97"/>
  </r>
  <r>
    <s v="Export"/>
    <s v="East Asia"/>
    <s v="China"/>
    <s v="Xiamen"/>
    <x v="51"/>
    <x v="0"/>
    <s v="Direct"/>
    <n v="3"/>
    <n v="3"/>
    <n v="67.319999999999993"/>
  </r>
  <r>
    <s v="Export"/>
    <s v="East Asia"/>
    <s v="China"/>
    <s v="Xiamen"/>
    <x v="42"/>
    <x v="0"/>
    <s v="Direct"/>
    <n v="45"/>
    <n v="45"/>
    <n v="1046.3499999999999"/>
  </r>
  <r>
    <s v="Export"/>
    <s v="East Asia"/>
    <s v="China"/>
    <s v="Xiamen"/>
    <x v="46"/>
    <x v="0"/>
    <s v="Direct"/>
    <n v="1"/>
    <n v="1"/>
    <n v="20.68"/>
  </r>
  <r>
    <s v="Export"/>
    <s v="East Asia"/>
    <s v="China"/>
    <s v="Xiamen"/>
    <x v="39"/>
    <x v="0"/>
    <s v="Direct"/>
    <n v="1"/>
    <n v="1"/>
    <n v="13.282999999999999"/>
  </r>
  <r>
    <s v="Export"/>
    <s v="East Asia"/>
    <s v="China"/>
    <s v="Zhaoqing"/>
    <x v="10"/>
    <x v="0"/>
    <s v="Direct"/>
    <n v="20"/>
    <n v="20"/>
    <n v="505.72"/>
  </r>
  <r>
    <s v="Export"/>
    <s v="East Asia"/>
    <s v="China"/>
    <s v="Zhengzhous"/>
    <x v="31"/>
    <x v="0"/>
    <s v="Direct"/>
    <n v="1"/>
    <n v="1"/>
    <n v="19.494"/>
  </r>
  <r>
    <s v="Export"/>
    <s v="East Asia"/>
    <s v="China"/>
    <s v="Zhuhai"/>
    <x v="39"/>
    <x v="0"/>
    <s v="Direct"/>
    <n v="1"/>
    <n v="1"/>
    <n v="20.3"/>
  </r>
  <r>
    <s v="Export"/>
    <s v="East Asia"/>
    <s v="Hong Kong"/>
    <s v="Hong Kong"/>
    <x v="54"/>
    <x v="0"/>
    <s v="Direct"/>
    <n v="1"/>
    <n v="1"/>
    <n v="12.039"/>
  </r>
  <r>
    <s v="Export"/>
    <s v="East Asia"/>
    <s v="Hong Kong"/>
    <s v="Hong Kong"/>
    <x v="29"/>
    <x v="0"/>
    <s v="Direct"/>
    <n v="4"/>
    <n v="7"/>
    <n v="91.448800000000006"/>
  </r>
  <r>
    <s v="Export"/>
    <s v="East Asia"/>
    <s v="Hong Kong"/>
    <s v="Hong Kong"/>
    <x v="48"/>
    <x v="0"/>
    <s v="Direct"/>
    <n v="1"/>
    <n v="2"/>
    <n v="16.355"/>
  </r>
  <r>
    <s v="Export"/>
    <s v="East Asia"/>
    <s v="Hong Kong"/>
    <s v="Hong Kong"/>
    <x v="19"/>
    <x v="0"/>
    <s v="Direct"/>
    <n v="1"/>
    <n v="2"/>
    <n v="25.53"/>
  </r>
  <r>
    <s v="Export"/>
    <s v="East Asia"/>
    <s v="Korea, Republic of"/>
    <s v="Busan"/>
    <x v="35"/>
    <x v="0"/>
    <s v="Direct"/>
    <n v="2"/>
    <n v="2"/>
    <n v="37.51"/>
  </r>
  <r>
    <s v="Export"/>
    <s v="East Asia"/>
    <s v="Korea, Republic of"/>
    <s v="Busan"/>
    <x v="18"/>
    <x v="0"/>
    <s v="Direct"/>
    <n v="1"/>
    <n v="1"/>
    <n v="8"/>
  </r>
  <r>
    <s v="Export"/>
    <s v="East Asia"/>
    <s v="Korea, Republic of"/>
    <s v="Busan"/>
    <x v="63"/>
    <x v="0"/>
    <s v="Direct"/>
    <n v="16"/>
    <n v="16"/>
    <n v="323.87"/>
  </r>
  <r>
    <s v="Export"/>
    <s v="East Asia"/>
    <s v="Korea, Republic of"/>
    <s v="Busan"/>
    <x v="46"/>
    <x v="0"/>
    <s v="Direct"/>
    <n v="69"/>
    <n v="75"/>
    <n v="1435.4159999999999"/>
  </r>
  <r>
    <s v="Export"/>
    <s v="East Asia"/>
    <s v="Korea, Republic of"/>
    <s v="Korea - Other"/>
    <x v="15"/>
    <x v="1"/>
    <s v="Direct"/>
    <n v="2"/>
    <n v="0"/>
    <n v="53479"/>
  </r>
  <r>
    <s v="Export"/>
    <s v="East Asia"/>
    <s v="Taiwan"/>
    <s v="Kaohsiung"/>
    <x v="9"/>
    <x v="0"/>
    <s v="Direct"/>
    <n v="8"/>
    <n v="16"/>
    <n v="177.04"/>
  </r>
  <r>
    <s v="Export"/>
    <s v="East Asia"/>
    <s v="Taiwan"/>
    <s v="Kaohsiung"/>
    <x v="43"/>
    <x v="0"/>
    <s v="Direct"/>
    <n v="6"/>
    <n v="12"/>
    <n v="151.52199999999999"/>
  </r>
  <r>
    <s v="Export"/>
    <s v="East Asia"/>
    <s v="Taiwan"/>
    <s v="Kaohsiung"/>
    <x v="40"/>
    <x v="0"/>
    <s v="Direct"/>
    <n v="9"/>
    <n v="9"/>
    <n v="184.2714"/>
  </r>
  <r>
    <s v="Export"/>
    <s v="East Asia"/>
    <s v="Taiwan"/>
    <s v="Kaohsiung"/>
    <x v="24"/>
    <x v="0"/>
    <s v="Direct"/>
    <n v="2"/>
    <n v="2"/>
    <n v="49.4"/>
  </r>
  <r>
    <s v="Export"/>
    <s v="East Asia"/>
    <s v="Taiwan"/>
    <s v="Kaohsiung"/>
    <x v="7"/>
    <x v="0"/>
    <s v="Direct"/>
    <n v="1"/>
    <n v="1"/>
    <n v="2.3199999999999998"/>
  </r>
  <r>
    <s v="Export"/>
    <s v="East Asia"/>
    <s v="Taiwan"/>
    <s v="Kaohsiung"/>
    <x v="18"/>
    <x v="0"/>
    <s v="Direct"/>
    <n v="139"/>
    <n v="253"/>
    <n v="3260.1017999999999"/>
  </r>
  <r>
    <s v="Export"/>
    <s v="East Asia"/>
    <s v="Taiwan"/>
    <s v="Kaohsiung"/>
    <x v="46"/>
    <x v="0"/>
    <s v="Direct"/>
    <n v="2"/>
    <n v="2"/>
    <n v="41.32"/>
  </r>
  <r>
    <s v="Export"/>
    <s v="East Asia"/>
    <s v="Taiwan"/>
    <s v="Keelung"/>
    <x v="21"/>
    <x v="0"/>
    <s v="Direct"/>
    <n v="37"/>
    <n v="39"/>
    <n v="808.24"/>
  </r>
  <r>
    <s v="Export"/>
    <s v="East Asia"/>
    <s v="Taiwan"/>
    <s v="Taichung"/>
    <x v="54"/>
    <x v="0"/>
    <s v="Direct"/>
    <n v="10"/>
    <n v="10"/>
    <n v="226.14"/>
  </r>
  <r>
    <s v="Export"/>
    <s v="East Asia"/>
    <s v="Taiwan"/>
    <s v="Taichung"/>
    <x v="40"/>
    <x v="0"/>
    <s v="Direct"/>
    <n v="8"/>
    <n v="8"/>
    <n v="184.7724"/>
  </r>
  <r>
    <s v="Export"/>
    <s v="Eastern Europe and Russia"/>
    <s v="Russia"/>
    <s v="Novorossiysk"/>
    <x v="31"/>
    <x v="0"/>
    <s v="Direct"/>
    <n v="3"/>
    <n v="3"/>
    <n v="69.58"/>
  </r>
  <r>
    <s v="Export"/>
    <s v="Eastern Europe and Russia"/>
    <s v="Russia"/>
    <s v="Vostochniy"/>
    <x v="2"/>
    <x v="0"/>
    <s v="Direct"/>
    <n v="2"/>
    <n v="2"/>
    <n v="33.731999999999999"/>
  </r>
  <r>
    <s v="Export"/>
    <s v="Indian Ocean Islands"/>
    <s v="Mauritius"/>
    <s v="Port Louis"/>
    <x v="21"/>
    <x v="0"/>
    <s v="Direct"/>
    <n v="3"/>
    <n v="3"/>
    <n v="56.125"/>
  </r>
  <r>
    <s v="Export"/>
    <s v="Indian Ocean Islands"/>
    <s v="Mauritius"/>
    <s v="Port Louis"/>
    <x v="36"/>
    <x v="0"/>
    <s v="Direct"/>
    <n v="1"/>
    <n v="2"/>
    <n v="25"/>
  </r>
  <r>
    <s v="Export"/>
    <s v="Indian Ocean Islands"/>
    <s v="Reunion"/>
    <s v="Pointe Des Galets"/>
    <x v="43"/>
    <x v="0"/>
    <s v="Direct"/>
    <n v="2"/>
    <n v="4"/>
    <n v="55.915999999999997"/>
  </r>
  <r>
    <s v="Export"/>
    <s v="Indian Ocean Islands"/>
    <s v="Seychelles"/>
    <s v="Port Victoria"/>
    <x v="66"/>
    <x v="0"/>
    <s v="Direct"/>
    <n v="1"/>
    <n v="1"/>
    <n v="5.37"/>
  </r>
  <r>
    <s v="Export"/>
    <s v="Middle East"/>
    <s v="United Arab Emirates"/>
    <s v="Jebel Ali"/>
    <x v="65"/>
    <x v="0"/>
    <s v="Direct"/>
    <n v="1"/>
    <n v="2"/>
    <n v="20.51"/>
  </r>
  <r>
    <s v="Export"/>
    <s v="Middle East"/>
    <s v="United Arab Emirates"/>
    <s v="Sharjah"/>
    <x v="1"/>
    <x v="0"/>
    <s v="Direct"/>
    <n v="15"/>
    <n v="30"/>
    <n v="376.9"/>
  </r>
  <r>
    <s v="Export"/>
    <s v="Middle East"/>
    <s v="United Arab Emirates"/>
    <s v="Sharjah"/>
    <x v="22"/>
    <x v="0"/>
    <s v="Direct"/>
    <n v="1"/>
    <n v="2"/>
    <n v="19.66"/>
  </r>
  <r>
    <s v="Export"/>
    <s v="New Zealand"/>
    <s v="New Zealand"/>
    <s v="Auckland"/>
    <x v="58"/>
    <x v="0"/>
    <s v="Direct"/>
    <n v="7"/>
    <n v="8"/>
    <n v="172.47"/>
  </r>
  <r>
    <s v="Export"/>
    <s v="New Zealand"/>
    <s v="New Zealand"/>
    <s v="Auckland"/>
    <x v="67"/>
    <x v="0"/>
    <s v="Direct"/>
    <n v="39"/>
    <n v="39"/>
    <n v="962.98"/>
  </r>
  <r>
    <s v="Export"/>
    <s v="New Zealand"/>
    <s v="New Zealand"/>
    <s v="Auckland"/>
    <x v="29"/>
    <x v="0"/>
    <s v="Direct"/>
    <n v="6"/>
    <n v="9"/>
    <n v="127.6781"/>
  </r>
  <r>
    <s v="Export"/>
    <s v="New Zealand"/>
    <s v="New Zealand"/>
    <s v="Auckland"/>
    <x v="42"/>
    <x v="0"/>
    <s v="Direct"/>
    <n v="1"/>
    <n v="1"/>
    <n v="27.053999999999998"/>
  </r>
  <r>
    <s v="Export"/>
    <s v="New Zealand"/>
    <s v="New Zealand"/>
    <s v="Auckland"/>
    <x v="6"/>
    <x v="0"/>
    <s v="Direct"/>
    <n v="2"/>
    <n v="2"/>
    <n v="13.5829"/>
  </r>
  <r>
    <s v="Export"/>
    <s v="New Zealand"/>
    <s v="New Zealand"/>
    <s v="Auckland"/>
    <x v="13"/>
    <x v="2"/>
    <s v="Direct"/>
    <n v="7"/>
    <n v="0"/>
    <n v="9.625"/>
  </r>
  <r>
    <s v="Export"/>
    <s v="New Zealand"/>
    <s v="New Zealand"/>
    <s v="Auckland"/>
    <x v="27"/>
    <x v="0"/>
    <s v="Direct"/>
    <n v="5"/>
    <n v="6"/>
    <n v="44.408999999999999"/>
  </r>
  <r>
    <s v="Export"/>
    <s v="New Zealand"/>
    <s v="New Zealand"/>
    <s v="Auckland"/>
    <x v="14"/>
    <x v="2"/>
    <s v="Direct"/>
    <n v="41"/>
    <n v="0"/>
    <n v="194.57499999999999"/>
  </r>
  <r>
    <s v="Export"/>
    <s v="New Zealand"/>
    <s v="New Zealand"/>
    <s v="Auckland"/>
    <x v="3"/>
    <x v="0"/>
    <s v="Direct"/>
    <n v="11"/>
    <n v="16"/>
    <n v="61.908000000000001"/>
  </r>
  <r>
    <s v="Export"/>
    <s v="New Zealand"/>
    <s v="New Zealand"/>
    <s v="Auckland"/>
    <x v="0"/>
    <x v="0"/>
    <s v="Direct"/>
    <n v="1"/>
    <n v="1"/>
    <n v="3.1669999999999998"/>
  </r>
  <r>
    <s v="Export"/>
    <s v="New Zealand"/>
    <s v="New Zealand"/>
    <s v="Lyttelton"/>
    <x v="58"/>
    <x v="0"/>
    <s v="Direct"/>
    <n v="18"/>
    <n v="18"/>
    <n v="462.88"/>
  </r>
  <r>
    <s v="Export"/>
    <s v="New Zealand"/>
    <s v="New Zealand"/>
    <s v="Lyttelton"/>
    <x v="67"/>
    <x v="0"/>
    <s v="Direct"/>
    <n v="6"/>
    <n v="6"/>
    <n v="147.88"/>
  </r>
  <r>
    <s v="Export"/>
    <s v="New Zealand"/>
    <s v="New Zealand"/>
    <s v="Lyttelton"/>
    <x v="29"/>
    <x v="0"/>
    <s v="Direct"/>
    <n v="1"/>
    <n v="1"/>
    <n v="18.293700000000001"/>
  </r>
  <r>
    <s v="Export"/>
    <s v="New Zealand"/>
    <s v="New Zealand"/>
    <s v="Lyttelton"/>
    <x v="42"/>
    <x v="0"/>
    <s v="Direct"/>
    <n v="2"/>
    <n v="2"/>
    <n v="40"/>
  </r>
  <r>
    <s v="Export"/>
    <s v="New Zealand"/>
    <s v="New Zealand"/>
    <s v="Lyttelton"/>
    <x v="3"/>
    <x v="0"/>
    <s v="Direct"/>
    <n v="4"/>
    <n v="6"/>
    <n v="17.705400000000001"/>
  </r>
  <r>
    <s v="Export"/>
    <s v="New Zealand"/>
    <s v="New Zealand"/>
    <s v="Napier"/>
    <x v="58"/>
    <x v="0"/>
    <s v="Direct"/>
    <n v="2"/>
    <n v="2"/>
    <n v="52.14"/>
  </r>
  <r>
    <s v="Export"/>
    <s v="New Zealand"/>
    <s v="New Zealand"/>
    <s v="Napier"/>
    <x v="3"/>
    <x v="0"/>
    <s v="Direct"/>
    <n v="1"/>
    <n v="2"/>
    <n v="8.15"/>
  </r>
  <r>
    <s v="Export"/>
    <s v="New Zealand"/>
    <s v="New Zealand"/>
    <s v="Nelson"/>
    <x v="3"/>
    <x v="0"/>
    <s v="Direct"/>
    <n v="1"/>
    <n v="2"/>
    <n v="4"/>
  </r>
  <r>
    <s v="Export"/>
    <s v="New Zealand"/>
    <s v="New Zealand"/>
    <s v="Port Chalmers"/>
    <x v="42"/>
    <x v="0"/>
    <s v="Direct"/>
    <n v="1"/>
    <n v="1"/>
    <n v="27.27"/>
  </r>
  <r>
    <s v="Export"/>
    <s v="New Zealand"/>
    <s v="New Zealand"/>
    <s v="Port Chalmers"/>
    <x v="3"/>
    <x v="0"/>
    <s v="Direct"/>
    <n v="2"/>
    <n v="2"/>
    <n v="4.5"/>
  </r>
  <r>
    <s v="Export"/>
    <s v="New Zealand"/>
    <s v="New Zealand"/>
    <s v="Tauranga"/>
    <x v="54"/>
    <x v="0"/>
    <s v="Direct"/>
    <n v="1"/>
    <n v="1"/>
    <n v="20.3"/>
  </r>
  <r>
    <s v="Export"/>
    <s v="New Zealand"/>
    <s v="New Zealand"/>
    <s v="Tauranga"/>
    <x v="1"/>
    <x v="0"/>
    <s v="Direct"/>
    <n v="9"/>
    <n v="11"/>
    <n v="119.821"/>
  </r>
  <r>
    <s v="Export"/>
    <s v="New Zealand"/>
    <s v="New Zealand"/>
    <s v="Tauranga"/>
    <x v="17"/>
    <x v="0"/>
    <s v="Direct"/>
    <n v="4"/>
    <n v="8"/>
    <n v="19.62"/>
  </r>
  <r>
    <s v="Export"/>
    <s v="New Zealand"/>
    <s v="New Zealand"/>
    <s v="Tauranga"/>
    <x v="21"/>
    <x v="0"/>
    <s v="Direct"/>
    <n v="12"/>
    <n v="19"/>
    <n v="248.24199999999999"/>
  </r>
  <r>
    <s v="Export"/>
    <s v="New Zealand"/>
    <s v="New Zealand"/>
    <s v="Tauranga"/>
    <x v="36"/>
    <x v="0"/>
    <s v="Direct"/>
    <n v="1"/>
    <n v="1"/>
    <n v="15"/>
  </r>
  <r>
    <s v="Export"/>
    <s v="New Zealand"/>
    <s v="New Zealand"/>
    <s v="Timaru"/>
    <x v="42"/>
    <x v="0"/>
    <s v="Direct"/>
    <n v="1"/>
    <n v="1"/>
    <n v="29.5"/>
  </r>
  <r>
    <s v="Export"/>
    <s v="Scandinavia"/>
    <s v="Norway"/>
    <s v="Kristiansand"/>
    <x v="2"/>
    <x v="0"/>
    <s v="Direct"/>
    <n v="4"/>
    <n v="4"/>
    <n v="62.72"/>
  </r>
  <r>
    <s v="Export"/>
    <s v="Scandinavia"/>
    <s v="Norway"/>
    <s v="Oslo"/>
    <x v="1"/>
    <x v="0"/>
    <s v="Direct"/>
    <n v="2"/>
    <n v="4"/>
    <n v="38.234999999999999"/>
  </r>
  <r>
    <s v="Export"/>
    <s v="Scandinavia"/>
    <s v="Norway"/>
    <s v="Oslo"/>
    <x v="3"/>
    <x v="0"/>
    <s v="Direct"/>
    <n v="2"/>
    <n v="3"/>
    <n v="10.3"/>
  </r>
  <r>
    <s v="Export"/>
    <s v="Japan"/>
    <s v="Japan"/>
    <s v="Fukuyama"/>
    <x v="49"/>
    <x v="0"/>
    <s v="Direct"/>
    <n v="1"/>
    <n v="2"/>
    <n v="3.5"/>
  </r>
  <r>
    <s v="Export"/>
    <s v="Japan"/>
    <s v="Japan"/>
    <s v="Kobe"/>
    <x v="40"/>
    <x v="0"/>
    <s v="Direct"/>
    <n v="18"/>
    <n v="18"/>
    <n v="360.53100000000001"/>
  </r>
  <r>
    <s v="Export"/>
    <s v="Japan"/>
    <s v="Japan"/>
    <s v="Kobe"/>
    <x v="27"/>
    <x v="0"/>
    <s v="Direct"/>
    <n v="1"/>
    <n v="1"/>
    <n v="7.1315999999999997"/>
  </r>
  <r>
    <s v="Export"/>
    <s v="Japan"/>
    <s v="Japan"/>
    <s v="Kobe"/>
    <x v="7"/>
    <x v="0"/>
    <s v="Direct"/>
    <n v="1"/>
    <n v="1"/>
    <n v="8.2129999999999992"/>
  </r>
  <r>
    <s v="Export"/>
    <s v="Japan"/>
    <s v="Japan"/>
    <s v="Mizushima"/>
    <x v="18"/>
    <x v="0"/>
    <s v="Direct"/>
    <n v="1"/>
    <n v="2"/>
    <n v="22.472999999999999"/>
  </r>
  <r>
    <s v="Export"/>
    <s v="Japan"/>
    <s v="Japan"/>
    <s v="Moji"/>
    <x v="42"/>
    <x v="0"/>
    <s v="Direct"/>
    <n v="2"/>
    <n v="2"/>
    <n v="42.634"/>
  </r>
  <r>
    <s v="Export"/>
    <s v="Japan"/>
    <s v="Japan"/>
    <s v="Moji"/>
    <x v="40"/>
    <x v="0"/>
    <s v="Direct"/>
    <n v="3"/>
    <n v="3"/>
    <n v="60.52"/>
  </r>
  <r>
    <s v="Export"/>
    <s v="Japan"/>
    <s v="Japan"/>
    <s v="Nagoya"/>
    <x v="26"/>
    <x v="0"/>
    <s v="Direct"/>
    <n v="20"/>
    <n v="20"/>
    <n v="411.36"/>
  </r>
  <r>
    <s v="Export"/>
    <s v="Japan"/>
    <s v="Japan"/>
    <s v="Nagoya"/>
    <x v="68"/>
    <x v="0"/>
    <s v="Direct"/>
    <n v="1"/>
    <n v="1"/>
    <n v="4.7249999999999996"/>
  </r>
  <r>
    <s v="Export"/>
    <s v="Japan"/>
    <s v="Japan"/>
    <s v="Nagoya"/>
    <x v="8"/>
    <x v="0"/>
    <s v="Direct"/>
    <n v="1"/>
    <n v="1"/>
    <n v="10.16"/>
  </r>
  <r>
    <s v="Export"/>
    <s v="Japan"/>
    <s v="Japan"/>
    <s v="Nagoya"/>
    <x v="63"/>
    <x v="0"/>
    <s v="Direct"/>
    <n v="2"/>
    <n v="2"/>
    <n v="36.68"/>
  </r>
  <r>
    <s v="Export"/>
    <s v="Japan"/>
    <s v="Japan"/>
    <s v="Naoetsu"/>
    <x v="33"/>
    <x v="1"/>
    <s v="Direct"/>
    <n v="1"/>
    <n v="0"/>
    <n v="6300"/>
  </r>
  <r>
    <s v="Export"/>
    <s v="Japan"/>
    <s v="Japan"/>
    <s v="Oita"/>
    <x v="12"/>
    <x v="0"/>
    <s v="Direct"/>
    <n v="2"/>
    <n v="2"/>
    <n v="4"/>
  </r>
  <r>
    <s v="Export"/>
    <s v="Japan"/>
    <s v="Japan"/>
    <s v="Osaka"/>
    <x v="29"/>
    <x v="0"/>
    <s v="Direct"/>
    <n v="11"/>
    <n v="13"/>
    <n v="158.94929999999999"/>
  </r>
  <r>
    <s v="Export"/>
    <s v="Japan"/>
    <s v="Japan"/>
    <s v="Sendai"/>
    <x v="48"/>
    <x v="0"/>
    <s v="Direct"/>
    <n v="3"/>
    <n v="6"/>
    <n v="78.62"/>
  </r>
  <r>
    <s v="Export"/>
    <s v="Japan"/>
    <s v="Japan"/>
    <s v="Sendai"/>
    <x v="57"/>
    <x v="0"/>
    <s v="Direct"/>
    <n v="16"/>
    <n v="32"/>
    <n v="399.76"/>
  </r>
  <r>
    <s v="Export"/>
    <s v="Japan"/>
    <s v="Japan"/>
    <s v="Tokyo"/>
    <x v="5"/>
    <x v="0"/>
    <s v="Direct"/>
    <n v="2"/>
    <n v="3"/>
    <n v="21.317"/>
  </r>
  <r>
    <s v="Export"/>
    <s v="Japan"/>
    <s v="Japan"/>
    <s v="Tokyo"/>
    <x v="27"/>
    <x v="0"/>
    <s v="Direct"/>
    <n v="1"/>
    <n v="1"/>
    <n v="7.1315999999999997"/>
  </r>
  <r>
    <s v="Export"/>
    <s v="Japan"/>
    <s v="Japan"/>
    <s v="Tomakomai"/>
    <x v="0"/>
    <x v="0"/>
    <s v="Direct"/>
    <n v="2"/>
    <n v="2"/>
    <n v="22.79"/>
  </r>
  <r>
    <s v="Export"/>
    <s v="Japan"/>
    <s v="Japan"/>
    <s v="Yokkaichi"/>
    <x v="60"/>
    <x v="0"/>
    <s v="Direct"/>
    <n v="1"/>
    <n v="1"/>
    <n v="20.399999999999999"/>
  </r>
  <r>
    <s v="Export"/>
    <s v="Japan"/>
    <s v="Japan"/>
    <s v="Yokohama"/>
    <x v="1"/>
    <x v="0"/>
    <s v="Direct"/>
    <n v="2"/>
    <n v="2"/>
    <n v="42"/>
  </r>
  <r>
    <s v="Export"/>
    <s v="Mediterranean"/>
    <s v="Italy"/>
    <s v="Bari"/>
    <x v="47"/>
    <x v="0"/>
    <s v="Direct"/>
    <n v="1"/>
    <n v="1"/>
    <n v="21.202999999999999"/>
  </r>
  <r>
    <s v="Export"/>
    <s v="Mediterranean"/>
    <s v="Italy"/>
    <s v="La Spezia"/>
    <x v="2"/>
    <x v="0"/>
    <s v="Direct"/>
    <n v="4"/>
    <n v="8"/>
    <n v="81.84"/>
  </r>
  <r>
    <s v="Export"/>
    <s v="Mediterranean"/>
    <s v="Italy"/>
    <s v="Naples"/>
    <x v="2"/>
    <x v="0"/>
    <s v="Direct"/>
    <n v="4"/>
    <n v="8"/>
    <n v="72.52"/>
  </r>
  <r>
    <s v="Export"/>
    <s v="Mediterranean"/>
    <s v="Italy"/>
    <s v="Naples"/>
    <x v="40"/>
    <x v="0"/>
    <s v="Direct"/>
    <n v="1"/>
    <n v="1"/>
    <n v="21.149000000000001"/>
  </r>
  <r>
    <s v="Export"/>
    <s v="Middle East"/>
    <s v="Bahrain"/>
    <s v="Bahrain - other"/>
    <x v="29"/>
    <x v="0"/>
    <s v="Direct"/>
    <n v="1"/>
    <n v="1"/>
    <n v="12.326499999999999"/>
  </r>
  <r>
    <s v="Export"/>
    <s v="Middle East"/>
    <s v="Oman"/>
    <s v="Sohar"/>
    <x v="1"/>
    <x v="0"/>
    <s v="Direct"/>
    <n v="1"/>
    <n v="2"/>
    <n v="11.28"/>
  </r>
  <r>
    <s v="Export"/>
    <s v="Middle East"/>
    <s v="Qatar"/>
    <s v="Hamad"/>
    <x v="43"/>
    <x v="0"/>
    <s v="Direct"/>
    <n v="37"/>
    <n v="74"/>
    <n v="1006.0907999999999"/>
  </r>
  <r>
    <s v="Export"/>
    <s v="Middle East"/>
    <s v="Saudi Arabia"/>
    <s v="Ad Dammam"/>
    <x v="21"/>
    <x v="0"/>
    <s v="Direct"/>
    <n v="7"/>
    <n v="14"/>
    <n v="179.2"/>
  </r>
  <r>
    <s v="Export"/>
    <s v="Middle East"/>
    <s v="Saudi Arabia"/>
    <s v="Jeddah"/>
    <x v="10"/>
    <x v="0"/>
    <s v="Direct"/>
    <n v="20"/>
    <n v="20"/>
    <n v="509.7"/>
  </r>
  <r>
    <s v="Export"/>
    <s v="Middle East"/>
    <s v="Saudi Arabia"/>
    <s v="King Abdullah City"/>
    <x v="29"/>
    <x v="0"/>
    <s v="Direct"/>
    <n v="4"/>
    <n v="8"/>
    <n v="84.260800000000003"/>
  </r>
  <r>
    <s v="Export"/>
    <s v="Middle East"/>
    <s v="Saudi Arabia"/>
    <s v="Riyadh"/>
    <x v="69"/>
    <x v="0"/>
    <s v="Direct"/>
    <n v="1"/>
    <n v="1"/>
    <n v="7.9509999999999996"/>
  </r>
  <r>
    <s v="Export"/>
    <s v="Middle East"/>
    <s v="United Arab Emirates"/>
    <s v="Abu-Dhabi"/>
    <x v="46"/>
    <x v="0"/>
    <s v="Direct"/>
    <n v="4"/>
    <n v="4"/>
    <n v="82.96"/>
  </r>
  <r>
    <s v="Export"/>
    <s v="Middle East"/>
    <s v="United Arab Emirates"/>
    <s v="Jebel Ali"/>
    <x v="43"/>
    <x v="0"/>
    <s v="Direct"/>
    <n v="84"/>
    <n v="165"/>
    <n v="2272.3642"/>
  </r>
  <r>
    <s v="Export"/>
    <s v="Middle East"/>
    <s v="United Arab Emirates"/>
    <s v="Jebel Ali"/>
    <x v="29"/>
    <x v="0"/>
    <s v="Direct"/>
    <n v="6"/>
    <n v="12"/>
    <n v="113.495"/>
  </r>
  <r>
    <s v="Export"/>
    <s v="New Zealand"/>
    <s v="New Zealand"/>
    <s v="Wellington"/>
    <x v="14"/>
    <x v="0"/>
    <s v="Direct"/>
    <n v="1"/>
    <n v="1"/>
    <n v="14"/>
  </r>
  <r>
    <s v="Export"/>
    <s v="New Zealand"/>
    <s v="New Zealand"/>
    <s v="Wellington"/>
    <x v="46"/>
    <x v="0"/>
    <s v="Direct"/>
    <n v="23"/>
    <n v="23"/>
    <n v="473.49599999999998"/>
  </r>
  <r>
    <s v="Export"/>
    <s v="Scandinavia"/>
    <s v="Norway"/>
    <s v="Kristiansand"/>
    <x v="70"/>
    <x v="0"/>
    <s v="Direct"/>
    <n v="41"/>
    <n v="41"/>
    <n v="1100.2719"/>
  </r>
  <r>
    <s v="Export"/>
    <s v="Scandinavia"/>
    <s v="Sweden"/>
    <s v="Gothenburg"/>
    <x v="40"/>
    <x v="0"/>
    <s v="Direct"/>
    <n v="2"/>
    <n v="2"/>
    <n v="52.14"/>
  </r>
  <r>
    <s v="Export"/>
    <s v="Scandinavia"/>
    <s v="Sweden"/>
    <s v="Gothenburg"/>
    <x v="14"/>
    <x v="0"/>
    <s v="Direct"/>
    <n v="2"/>
    <n v="2"/>
    <n v="10.548999999999999"/>
  </r>
  <r>
    <s v="Export"/>
    <s v="South America"/>
    <s v="Brazil"/>
    <s v="Santos"/>
    <x v="2"/>
    <x v="0"/>
    <s v="Direct"/>
    <n v="6"/>
    <n v="6"/>
    <n v="126.6"/>
  </r>
  <r>
    <s v="Export"/>
    <s v="South America"/>
    <s v="Chile"/>
    <s v="Puerto Angamos"/>
    <x v="2"/>
    <x v="0"/>
    <s v="Direct"/>
    <n v="7"/>
    <n v="7"/>
    <n v="147.69999999999999"/>
  </r>
  <r>
    <s v="Export"/>
    <s v="South America"/>
    <s v="Colombia"/>
    <s v="Cartagena"/>
    <x v="14"/>
    <x v="0"/>
    <s v="Direct"/>
    <n v="2"/>
    <n v="2"/>
    <n v="5.22"/>
  </r>
  <r>
    <s v="Export"/>
    <s v="South America"/>
    <s v="Guyana"/>
    <s v="Georgetown"/>
    <x v="2"/>
    <x v="0"/>
    <s v="Direct"/>
    <n v="2"/>
    <n v="2"/>
    <n v="42.2"/>
  </r>
  <r>
    <s v="Export"/>
    <s v="South Pacific"/>
    <s v="Fiji"/>
    <s v="Suva"/>
    <x v="21"/>
    <x v="0"/>
    <s v="Direct"/>
    <n v="24"/>
    <n v="24"/>
    <n v="548.41"/>
  </r>
  <r>
    <s v="Export"/>
    <s v="South Pacific"/>
    <s v="Fiji"/>
    <s v="Suva"/>
    <x v="10"/>
    <x v="0"/>
    <s v="Direct"/>
    <n v="37"/>
    <n v="38"/>
    <n v="847.67"/>
  </r>
  <r>
    <s v="Export"/>
    <s v="South Pacific"/>
    <s v="Papua New Guinea"/>
    <s v="Lae"/>
    <x v="5"/>
    <x v="0"/>
    <s v="Direct"/>
    <n v="1"/>
    <n v="1"/>
    <n v="1.9"/>
  </r>
  <r>
    <s v="Export"/>
    <s v="South Pacific"/>
    <s v="Papua New Guinea"/>
    <s v="Port Moresby"/>
    <x v="51"/>
    <x v="0"/>
    <s v="Direct"/>
    <n v="1"/>
    <n v="1"/>
    <n v="21.384"/>
  </r>
  <r>
    <s v="Export"/>
    <s v="South Pacific"/>
    <s v="Solomon Islands"/>
    <s v="Honiara"/>
    <x v="29"/>
    <x v="0"/>
    <s v="Direct"/>
    <n v="1"/>
    <n v="1"/>
    <n v="16.303100000000001"/>
  </r>
  <r>
    <s v="Export"/>
    <s v="South-East Asia"/>
    <s v="Cambodia"/>
    <s v="Kompong Som"/>
    <x v="57"/>
    <x v="0"/>
    <s v="Direct"/>
    <n v="75"/>
    <n v="75"/>
    <n v="1325.9204999999999"/>
  </r>
  <r>
    <s v="Export"/>
    <s v="South-East Asia"/>
    <s v="Indonesia"/>
    <s v="Jakarta"/>
    <x v="1"/>
    <x v="0"/>
    <s v="Direct"/>
    <n v="20"/>
    <n v="25"/>
    <n v="134.63810000000001"/>
  </r>
  <r>
    <s v="Export"/>
    <s v="South-East Asia"/>
    <s v="Indonesia"/>
    <s v="Jakarta"/>
    <x v="41"/>
    <x v="0"/>
    <s v="Direct"/>
    <n v="1"/>
    <n v="1"/>
    <n v="16.399999999999999"/>
  </r>
  <r>
    <s v="Export"/>
    <s v="South-East Asia"/>
    <s v="Indonesia"/>
    <s v="Jakarta"/>
    <x v="3"/>
    <x v="0"/>
    <s v="Direct"/>
    <n v="2"/>
    <n v="3"/>
    <n v="8.2560000000000002"/>
  </r>
  <r>
    <s v="Export"/>
    <s v="South-East Asia"/>
    <s v="Indonesia"/>
    <s v="Palembang"/>
    <x v="10"/>
    <x v="0"/>
    <s v="Direct"/>
    <n v="3"/>
    <n v="3"/>
    <n v="78.105000000000004"/>
  </r>
  <r>
    <s v="Export"/>
    <s v="South-East Asia"/>
    <s v="Indonesia"/>
    <s v="Surabaya"/>
    <x v="1"/>
    <x v="0"/>
    <s v="Direct"/>
    <n v="5"/>
    <n v="8"/>
    <n v="39.866"/>
  </r>
  <r>
    <s v="Export"/>
    <s v="South-East Asia"/>
    <s v="Indonesia"/>
    <s v="Surabaya"/>
    <x v="19"/>
    <x v="0"/>
    <s v="Direct"/>
    <n v="1"/>
    <n v="1"/>
    <n v="13.22"/>
  </r>
  <r>
    <s v="Export"/>
    <s v="South-East Asia"/>
    <s v="Malaysia"/>
    <s v="Kuantan"/>
    <x v="29"/>
    <x v="0"/>
    <s v="Direct"/>
    <n v="1"/>
    <n v="1"/>
    <n v="18.587499999999999"/>
  </r>
  <r>
    <s v="Export"/>
    <s v="South-East Asia"/>
    <s v="Malaysia"/>
    <s v="Kuantan"/>
    <x v="18"/>
    <x v="0"/>
    <s v="Direct"/>
    <n v="20"/>
    <n v="20"/>
    <n v="517.20000000000005"/>
  </r>
  <r>
    <s v="Export"/>
    <s v="South-East Asia"/>
    <s v="Malaysia"/>
    <s v="Kuching"/>
    <x v="10"/>
    <x v="0"/>
    <s v="Direct"/>
    <n v="20"/>
    <n v="20"/>
    <n v="500.51"/>
  </r>
  <r>
    <s v="Export"/>
    <s v="South-East Asia"/>
    <s v="Malaysia"/>
    <s v="Malaysia - other"/>
    <x v="9"/>
    <x v="0"/>
    <s v="Direct"/>
    <n v="3"/>
    <n v="6"/>
    <n v="63.414999999999999"/>
  </r>
  <r>
    <s v="Export"/>
    <s v="South-East Asia"/>
    <s v="Malaysia"/>
    <s v="Pasir Gudang"/>
    <x v="46"/>
    <x v="0"/>
    <s v="Direct"/>
    <n v="1"/>
    <n v="1"/>
    <n v="20.64"/>
  </r>
  <r>
    <s v="Export"/>
    <s v="South-East Asia"/>
    <s v="Malaysia"/>
    <s v="Penang"/>
    <x v="12"/>
    <x v="0"/>
    <s v="Direct"/>
    <n v="11"/>
    <n v="19"/>
    <n v="38"/>
  </r>
  <r>
    <s v="Export"/>
    <s v="South-East Asia"/>
    <s v="Malaysia"/>
    <s v="Penang"/>
    <x v="46"/>
    <x v="0"/>
    <s v="Direct"/>
    <n v="2"/>
    <n v="2"/>
    <n v="30.76"/>
  </r>
  <r>
    <s v="Export"/>
    <s v="South-East Asia"/>
    <s v="Malaysia"/>
    <s v="Port Klang"/>
    <x v="28"/>
    <x v="0"/>
    <s v="Direct"/>
    <n v="16"/>
    <n v="32"/>
    <n v="346.69"/>
  </r>
  <r>
    <s v="Export"/>
    <s v="South-East Asia"/>
    <s v="Malaysia"/>
    <s v="Port Klang"/>
    <x v="71"/>
    <x v="0"/>
    <s v="Direct"/>
    <n v="1"/>
    <n v="2"/>
    <n v="3.512"/>
  </r>
  <r>
    <s v="Export"/>
    <s v="South-East Asia"/>
    <s v="Malaysia"/>
    <s v="Port Klang"/>
    <x v="12"/>
    <x v="0"/>
    <s v="Direct"/>
    <n v="16"/>
    <n v="16"/>
    <n v="32"/>
  </r>
  <r>
    <s v="Export"/>
    <s v="Eastern Europe and Russia"/>
    <s v="Russia"/>
    <s v="Novorossiysk"/>
    <x v="5"/>
    <x v="0"/>
    <s v="Direct"/>
    <n v="1"/>
    <n v="2"/>
    <n v="20.119"/>
  </r>
  <r>
    <s v="Export"/>
    <s v="Eastern Europe and Russia"/>
    <s v="Russia"/>
    <s v="Vladivostok"/>
    <x v="58"/>
    <x v="0"/>
    <s v="Direct"/>
    <n v="1"/>
    <n v="1"/>
    <n v="4.7649999999999997"/>
  </r>
  <r>
    <s v="Export"/>
    <s v="Indian Ocean Islands"/>
    <s v="Maldive Islands"/>
    <s v="Male"/>
    <x v="51"/>
    <x v="0"/>
    <s v="Direct"/>
    <n v="1"/>
    <n v="1"/>
    <n v="21.384"/>
  </r>
  <r>
    <s v="Export"/>
    <s v="Indian Ocean Islands"/>
    <s v="Reunion"/>
    <s v="Pointe Des Galets"/>
    <x v="22"/>
    <x v="0"/>
    <s v="Direct"/>
    <n v="1"/>
    <n v="2"/>
    <n v="9.7210000000000001"/>
  </r>
  <r>
    <s v="Export"/>
    <s v="Japan"/>
    <s v="Japan"/>
    <s v="Etajima"/>
    <x v="33"/>
    <x v="1"/>
    <s v="Direct"/>
    <n v="1"/>
    <n v="0"/>
    <n v="6300"/>
  </r>
  <r>
    <s v="Export"/>
    <s v="Japan"/>
    <s v="Japan"/>
    <s v="Hakata"/>
    <x v="57"/>
    <x v="0"/>
    <s v="Direct"/>
    <n v="16"/>
    <n v="32"/>
    <n v="399.6"/>
  </r>
  <r>
    <s v="Export"/>
    <s v="Japan"/>
    <s v="Japan"/>
    <s v="Hakata"/>
    <x v="21"/>
    <x v="0"/>
    <s v="Direct"/>
    <n v="15"/>
    <n v="15"/>
    <n v="300"/>
  </r>
  <r>
    <s v="Export"/>
    <s v="Japan"/>
    <s v="Japan"/>
    <s v="Hososhima"/>
    <x v="48"/>
    <x v="0"/>
    <s v="Direct"/>
    <n v="4"/>
    <n v="8"/>
    <n v="104.32"/>
  </r>
  <r>
    <s v="Export"/>
    <s v="Japan"/>
    <s v="Japan"/>
    <s v="Imari"/>
    <x v="48"/>
    <x v="0"/>
    <s v="Direct"/>
    <n v="6"/>
    <n v="12"/>
    <n v="155.24"/>
  </r>
  <r>
    <s v="Export"/>
    <s v="Japan"/>
    <s v="Japan"/>
    <s v="Kobe"/>
    <x v="43"/>
    <x v="0"/>
    <s v="Direct"/>
    <n v="2"/>
    <n v="4"/>
    <n v="52.34"/>
  </r>
  <r>
    <s v="Export"/>
    <s v="Japan"/>
    <s v="Japan"/>
    <s v="Kobe"/>
    <x v="48"/>
    <x v="0"/>
    <s v="Direct"/>
    <n v="57"/>
    <n v="114"/>
    <n v="1472.5"/>
  </r>
  <r>
    <s v="Export"/>
    <s v="Japan"/>
    <s v="Japan"/>
    <s v="Kobe"/>
    <x v="57"/>
    <x v="0"/>
    <s v="Direct"/>
    <n v="40"/>
    <n v="80"/>
    <n v="999.58"/>
  </r>
  <r>
    <s v="Export"/>
    <s v="Japan"/>
    <s v="Japan"/>
    <s v="Nagoya"/>
    <x v="21"/>
    <x v="0"/>
    <s v="Direct"/>
    <n v="1"/>
    <n v="1"/>
    <n v="22.33"/>
  </r>
  <r>
    <s v="Export"/>
    <s v="Japan"/>
    <s v="Japan"/>
    <s v="Nagoya"/>
    <x v="24"/>
    <x v="0"/>
    <s v="Direct"/>
    <n v="10"/>
    <n v="10"/>
    <n v="211.3"/>
  </r>
  <r>
    <s v="Export"/>
    <s v="Japan"/>
    <s v="Japan"/>
    <s v="Naha"/>
    <x v="48"/>
    <x v="0"/>
    <s v="Direct"/>
    <n v="5"/>
    <n v="10"/>
    <n v="123.52"/>
  </r>
  <r>
    <s v="Export"/>
    <s v="Japan"/>
    <s v="Japan"/>
    <s v="Oita"/>
    <x v="8"/>
    <x v="0"/>
    <s v="Direct"/>
    <n v="2"/>
    <n v="4"/>
    <n v="47.24"/>
  </r>
  <r>
    <s v="Export"/>
    <s v="Japan"/>
    <s v="Japan"/>
    <s v="Osaka"/>
    <x v="33"/>
    <x v="1"/>
    <s v="Direct"/>
    <n v="1"/>
    <n v="0"/>
    <n v="6300"/>
  </r>
  <r>
    <s v="Export"/>
    <s v="Japan"/>
    <s v="Japan"/>
    <s v="Osaka"/>
    <x v="59"/>
    <x v="0"/>
    <s v="Direct"/>
    <n v="6"/>
    <n v="6"/>
    <n v="120.55800000000001"/>
  </r>
  <r>
    <s v="Export"/>
    <s v="Japan"/>
    <s v="Japan"/>
    <s v="Osaka"/>
    <x v="70"/>
    <x v="0"/>
    <s v="Direct"/>
    <n v="78"/>
    <n v="78"/>
    <n v="2093.2002000000002"/>
  </r>
  <r>
    <s v="Export"/>
    <s v="Japan"/>
    <s v="Japan"/>
    <s v="Osaka"/>
    <x v="61"/>
    <x v="0"/>
    <s v="Direct"/>
    <n v="22"/>
    <n v="22"/>
    <n v="418.68"/>
  </r>
  <r>
    <s v="Export"/>
    <s v="Japan"/>
    <s v="Japan"/>
    <s v="Shibushi"/>
    <x v="48"/>
    <x v="0"/>
    <s v="Direct"/>
    <n v="161"/>
    <n v="322"/>
    <n v="4165.45"/>
  </r>
  <r>
    <s v="Export"/>
    <s v="Japan"/>
    <s v="Japan"/>
    <s v="Tokyo"/>
    <x v="43"/>
    <x v="0"/>
    <s v="Direct"/>
    <n v="1"/>
    <n v="1"/>
    <n v="11.926"/>
  </r>
  <r>
    <s v="Export"/>
    <s v="Japan"/>
    <s v="Japan"/>
    <s v="Tokyo"/>
    <x v="48"/>
    <x v="0"/>
    <s v="Direct"/>
    <n v="10"/>
    <n v="20"/>
    <n v="235.82"/>
  </r>
  <r>
    <s v="Export"/>
    <s v="Japan"/>
    <s v="Japan"/>
    <s v="Tokyo"/>
    <x v="8"/>
    <x v="0"/>
    <s v="Direct"/>
    <n v="1"/>
    <n v="2"/>
    <n v="23.72"/>
  </r>
  <r>
    <s v="Export"/>
    <s v="Japan"/>
    <s v="Japan"/>
    <s v="Yokohama"/>
    <x v="26"/>
    <x v="0"/>
    <s v="Direct"/>
    <n v="15"/>
    <n v="15"/>
    <n v="297.33999999999997"/>
  </r>
  <r>
    <s v="Export"/>
    <s v="Japan"/>
    <s v="Japan"/>
    <s v="Yokohama"/>
    <x v="43"/>
    <x v="0"/>
    <s v="Direct"/>
    <n v="1"/>
    <n v="2"/>
    <n v="23.94"/>
  </r>
  <r>
    <s v="Export"/>
    <s v="Japan"/>
    <s v="Japan"/>
    <s v="Yokohama"/>
    <x v="29"/>
    <x v="0"/>
    <s v="Direct"/>
    <n v="13"/>
    <n v="18"/>
    <n v="259.20069999999998"/>
  </r>
  <r>
    <s v="Export"/>
    <s v="Japan"/>
    <s v="Japan"/>
    <s v="Yokohama"/>
    <x v="48"/>
    <x v="0"/>
    <s v="Direct"/>
    <n v="207"/>
    <n v="414"/>
    <n v="5255.4201000000003"/>
  </r>
  <r>
    <s v="Export"/>
    <s v="Japan"/>
    <s v="Japan"/>
    <s v="Yokohama"/>
    <x v="57"/>
    <x v="0"/>
    <s v="Direct"/>
    <n v="48"/>
    <n v="96"/>
    <n v="1198.8800000000001"/>
  </r>
  <r>
    <s v="Export"/>
    <s v="Japan"/>
    <s v="Japan"/>
    <s v="Yokohama"/>
    <x v="19"/>
    <x v="0"/>
    <s v="Direct"/>
    <n v="5"/>
    <n v="10"/>
    <n v="132.55000000000001"/>
  </r>
  <r>
    <s v="Export"/>
    <s v="Japan"/>
    <s v="Japan"/>
    <s v="Yokohama"/>
    <x v="3"/>
    <x v="0"/>
    <s v="Direct"/>
    <n v="1"/>
    <n v="1"/>
    <n v="1.514"/>
  </r>
  <r>
    <s v="Export"/>
    <s v="Japan"/>
    <s v="Japan"/>
    <s v="Yokohama"/>
    <x v="39"/>
    <x v="0"/>
    <s v="Direct"/>
    <n v="1"/>
    <n v="1"/>
    <n v="10.15"/>
  </r>
  <r>
    <s v="Export"/>
    <s v="Mediterranean"/>
    <s v="Italy"/>
    <s v="Genoa"/>
    <x v="2"/>
    <x v="0"/>
    <s v="Direct"/>
    <n v="10"/>
    <n v="20"/>
    <n v="181.3"/>
  </r>
  <r>
    <s v="Export"/>
    <s v="Mediterranean"/>
    <s v="Italy"/>
    <s v="La Spezia"/>
    <x v="58"/>
    <x v="0"/>
    <s v="Direct"/>
    <n v="20"/>
    <n v="20"/>
    <n v="463.572"/>
  </r>
  <r>
    <s v="Export"/>
    <s v="Scandinavia"/>
    <s v="Sweden"/>
    <s v="Norrkoping"/>
    <x v="5"/>
    <x v="0"/>
    <s v="Direct"/>
    <n v="2"/>
    <n v="4"/>
    <n v="47.27"/>
  </r>
  <r>
    <s v="Export"/>
    <s v="Scandinavia"/>
    <s v="Sweden"/>
    <s v="Oxelosund"/>
    <x v="40"/>
    <x v="0"/>
    <s v="Direct"/>
    <n v="1"/>
    <n v="1"/>
    <n v="24.383400000000002"/>
  </r>
  <r>
    <s v="Export"/>
    <s v="South America"/>
    <s v="Brazil"/>
    <s v="Santos"/>
    <x v="24"/>
    <x v="0"/>
    <s v="Direct"/>
    <n v="1"/>
    <n v="1"/>
    <n v="25.01"/>
  </r>
  <r>
    <s v="Export"/>
    <s v="South America"/>
    <s v="Chile"/>
    <s v="Antofagasta"/>
    <x v="1"/>
    <x v="0"/>
    <s v="Direct"/>
    <n v="1"/>
    <n v="1"/>
    <n v="17.3"/>
  </r>
  <r>
    <s v="Export"/>
    <s v="South America"/>
    <s v="Uruguay"/>
    <s v="Montevideo"/>
    <x v="3"/>
    <x v="0"/>
    <s v="Direct"/>
    <n v="1"/>
    <n v="2"/>
    <n v="7.1"/>
  </r>
  <r>
    <s v="Export"/>
    <s v="South Pacific"/>
    <s v="Fiji"/>
    <s v="Lautoka"/>
    <x v="69"/>
    <x v="0"/>
    <s v="Direct"/>
    <n v="1"/>
    <n v="1"/>
    <n v="9.7750000000000004"/>
  </r>
  <r>
    <s v="Export"/>
    <s v="South Pacific"/>
    <s v="French Polynesia"/>
    <s v="Papeete"/>
    <x v="5"/>
    <x v="0"/>
    <s v="Direct"/>
    <n v="1"/>
    <n v="1"/>
    <n v="3.91"/>
  </r>
  <r>
    <s v="Export"/>
    <s v="South Pacific"/>
    <s v="New Caledonia"/>
    <s v="Noumea"/>
    <x v="24"/>
    <x v="0"/>
    <s v="Direct"/>
    <n v="1"/>
    <n v="1"/>
    <n v="27.7"/>
  </r>
  <r>
    <s v="Export"/>
    <s v="South Pacific"/>
    <s v="Papua New Guinea"/>
    <s v="Lae"/>
    <x v="29"/>
    <x v="0"/>
    <s v="Direct"/>
    <n v="3"/>
    <n v="3"/>
    <n v="56.957999999999998"/>
  </r>
  <r>
    <s v="Export"/>
    <s v="South Pacific"/>
    <s v="Papua New Guinea"/>
    <s v="Papua New Guinea - other"/>
    <x v="54"/>
    <x v="0"/>
    <s v="Direct"/>
    <n v="4"/>
    <n v="4"/>
    <n v="92.87"/>
  </r>
  <r>
    <s v="Export"/>
    <s v="South Pacific"/>
    <s v="Papua New Guinea"/>
    <s v="Papua New Guinea - other"/>
    <x v="29"/>
    <x v="0"/>
    <s v="Direct"/>
    <n v="3"/>
    <n v="3"/>
    <n v="60.15"/>
  </r>
  <r>
    <s v="Export"/>
    <s v="South Pacific"/>
    <s v="Papua New Guinea"/>
    <s v="Papua New Guinea - other"/>
    <x v="1"/>
    <x v="0"/>
    <s v="Direct"/>
    <n v="1"/>
    <n v="2"/>
    <n v="11.789"/>
  </r>
  <r>
    <s v="Export"/>
    <s v="South Pacific"/>
    <s v="Papua New Guinea"/>
    <s v="Papua New Guinea - other"/>
    <x v="57"/>
    <x v="0"/>
    <s v="Direct"/>
    <n v="11"/>
    <n v="11"/>
    <n v="195.6"/>
  </r>
  <r>
    <s v="Export"/>
    <s v="South-East Asia"/>
    <s v="Brunei"/>
    <s v="Muara"/>
    <x v="51"/>
    <x v="0"/>
    <s v="Direct"/>
    <n v="1"/>
    <n v="1"/>
    <n v="22.736999999999998"/>
  </r>
  <r>
    <s v="Export"/>
    <s v="South-East Asia"/>
    <s v="Cambodia"/>
    <s v="Kompong Som"/>
    <x v="51"/>
    <x v="0"/>
    <s v="Direct"/>
    <n v="6"/>
    <n v="6"/>
    <n v="103.7226"/>
  </r>
  <r>
    <s v="Export"/>
    <s v="South-East Asia"/>
    <s v="Cambodia"/>
    <s v="Kompong Som"/>
    <x v="6"/>
    <x v="0"/>
    <s v="Direct"/>
    <n v="1"/>
    <n v="2"/>
    <n v="8.27"/>
  </r>
  <r>
    <s v="Export"/>
    <s v="South-East Asia"/>
    <s v="Indonesia"/>
    <s v="BATAM"/>
    <x v="24"/>
    <x v="0"/>
    <s v="Direct"/>
    <n v="2"/>
    <n v="2"/>
    <n v="52.26"/>
  </r>
  <r>
    <s v="Export"/>
    <s v="South-East Asia"/>
    <s v="Indonesia"/>
    <s v="Belawan"/>
    <x v="12"/>
    <x v="0"/>
    <s v="Direct"/>
    <n v="13"/>
    <n v="13"/>
    <n v="27.75"/>
  </r>
  <r>
    <s v="Export"/>
    <s v="South-East Asia"/>
    <s v="Indonesia"/>
    <s v="Jakarta"/>
    <x v="12"/>
    <x v="0"/>
    <s v="Direct"/>
    <n v="21"/>
    <n v="21"/>
    <n v="42"/>
  </r>
  <r>
    <s v="Export"/>
    <s v="South-East Asia"/>
    <s v="Indonesia"/>
    <s v="Jakarta"/>
    <x v="29"/>
    <x v="0"/>
    <s v="Direct"/>
    <n v="34"/>
    <n v="59"/>
    <n v="770.6925"/>
  </r>
  <r>
    <s v="Export"/>
    <s v="South-East Asia"/>
    <s v="Indonesia"/>
    <s v="Jakarta"/>
    <x v="57"/>
    <x v="0"/>
    <s v="Direct"/>
    <n v="13"/>
    <n v="13"/>
    <n v="230.14"/>
  </r>
  <r>
    <s v="Export"/>
    <s v="South-East Asia"/>
    <s v="Indonesia"/>
    <s v="Jakarta"/>
    <x v="19"/>
    <x v="0"/>
    <s v="Direct"/>
    <n v="15"/>
    <n v="28"/>
    <n v="356.93"/>
  </r>
  <r>
    <s v="Export"/>
    <s v="South-East Asia"/>
    <s v="Indonesia"/>
    <s v="Jakarta"/>
    <x v="10"/>
    <x v="1"/>
    <s v="Direct"/>
    <n v="1"/>
    <n v="0"/>
    <n v="20000"/>
  </r>
  <r>
    <s v="Export"/>
    <s v="South-East Asia"/>
    <s v="Indonesia"/>
    <s v="Jakarta"/>
    <x v="10"/>
    <x v="0"/>
    <s v="Direct"/>
    <n v="4"/>
    <n v="4"/>
    <n v="100.4"/>
  </r>
  <r>
    <s v="Export"/>
    <s v="South-East Asia"/>
    <s v="Indonesia"/>
    <s v="Surabaya"/>
    <x v="31"/>
    <x v="0"/>
    <s v="Direct"/>
    <n v="3"/>
    <n v="3"/>
    <n v="59.615000000000002"/>
  </r>
  <r>
    <s v="Export"/>
    <s v="South-East Asia"/>
    <s v="Indonesia"/>
    <s v="Surabaya"/>
    <x v="10"/>
    <x v="0"/>
    <s v="Direct"/>
    <n v="37"/>
    <n v="37"/>
    <n v="924.28"/>
  </r>
  <r>
    <s v="Export"/>
    <s v="South-East Asia"/>
    <s v="Malaysia"/>
    <s v="Kota Kinabalu"/>
    <x v="10"/>
    <x v="0"/>
    <s v="Direct"/>
    <n v="42"/>
    <n v="42"/>
    <n v="1064.1199999999999"/>
  </r>
  <r>
    <s v="Export"/>
    <s v="South-East Asia"/>
    <s v="Malaysia"/>
    <s v="Malaysia - other"/>
    <x v="33"/>
    <x v="1"/>
    <s v="Direct"/>
    <n v="1"/>
    <n v="0"/>
    <n v="31500"/>
  </r>
  <r>
    <s v="Export"/>
    <s v="South-East Asia"/>
    <s v="Malaysia"/>
    <s v="Pasir Gudang"/>
    <x v="10"/>
    <x v="0"/>
    <s v="Direct"/>
    <n v="40"/>
    <n v="40"/>
    <n v="1014.54"/>
  </r>
  <r>
    <s v="Export"/>
    <s v="South-East Asia"/>
    <s v="Malaysia"/>
    <s v="Penang"/>
    <x v="29"/>
    <x v="0"/>
    <s v="Direct"/>
    <n v="1"/>
    <n v="1"/>
    <n v="18.587499999999999"/>
  </r>
  <r>
    <s v="Export"/>
    <s v="South-East Asia"/>
    <s v="Malaysia"/>
    <s v="Penang"/>
    <x v="72"/>
    <x v="0"/>
    <s v="Direct"/>
    <n v="24"/>
    <n v="24"/>
    <n v="487.8"/>
  </r>
  <r>
    <s v="Export"/>
    <s v="Middle East"/>
    <s v="United Arab Emirates"/>
    <s v="Jebel Ali"/>
    <x v="48"/>
    <x v="0"/>
    <s v="Direct"/>
    <n v="5"/>
    <n v="7"/>
    <n v="113.48"/>
  </r>
  <r>
    <s v="Export"/>
    <s v="Middle East"/>
    <s v="United Arab Emirates"/>
    <s v="Jebel Ali"/>
    <x v="5"/>
    <x v="0"/>
    <s v="Direct"/>
    <n v="2"/>
    <n v="4"/>
    <n v="49.2"/>
  </r>
  <r>
    <s v="Export"/>
    <s v="Middle East"/>
    <s v="United Arab Emirates"/>
    <s v="Jebel Ali"/>
    <x v="14"/>
    <x v="2"/>
    <s v="Direct"/>
    <n v="1"/>
    <n v="0"/>
    <n v="4.875"/>
  </r>
  <r>
    <s v="Export"/>
    <s v="Middle East"/>
    <s v="United Arab Emirates"/>
    <s v="Jebel Ali"/>
    <x v="3"/>
    <x v="0"/>
    <s v="Direct"/>
    <n v="1"/>
    <n v="1"/>
    <n v="4.3"/>
  </r>
  <r>
    <s v="Export"/>
    <s v="Middle East"/>
    <s v="United Arab Emirates"/>
    <s v="Jebel Ali"/>
    <x v="18"/>
    <x v="0"/>
    <s v="Direct"/>
    <n v="40"/>
    <n v="80"/>
    <n v="967.8"/>
  </r>
  <r>
    <s v="Export"/>
    <s v="Middle East"/>
    <s v="United Arab Emirates"/>
    <s v="Jebel Ali"/>
    <x v="39"/>
    <x v="0"/>
    <s v="Direct"/>
    <n v="1"/>
    <n v="1"/>
    <n v="8.5715000000000003"/>
  </r>
  <r>
    <s v="Export"/>
    <s v="Middle East"/>
    <s v="United Arab Emirates"/>
    <s v="Sharjah"/>
    <x v="28"/>
    <x v="0"/>
    <s v="Direct"/>
    <n v="8"/>
    <n v="16"/>
    <n v="167.21"/>
  </r>
  <r>
    <s v="Export"/>
    <s v="Middle East"/>
    <s v="United Arab Emirates"/>
    <s v="Sharjah"/>
    <x v="14"/>
    <x v="0"/>
    <s v="Direct"/>
    <n v="7"/>
    <n v="14"/>
    <n v="170.8"/>
  </r>
  <r>
    <s v="Export"/>
    <s v="New Zealand"/>
    <s v="New Zealand"/>
    <s v="Auckland"/>
    <x v="23"/>
    <x v="2"/>
    <s v="Direct"/>
    <n v="10"/>
    <n v="0"/>
    <n v="136.33500000000001"/>
  </r>
  <r>
    <s v="Export"/>
    <s v="New Zealand"/>
    <s v="New Zealand"/>
    <s v="Lyttelton"/>
    <x v="41"/>
    <x v="0"/>
    <s v="Direct"/>
    <n v="1"/>
    <n v="2"/>
    <n v="14.450699999999999"/>
  </r>
  <r>
    <s v="Export"/>
    <s v="New Zealand"/>
    <s v="New Zealand"/>
    <s v="Lyttelton"/>
    <x v="61"/>
    <x v="0"/>
    <s v="Direct"/>
    <n v="1"/>
    <n v="1"/>
    <n v="27.053999999999998"/>
  </r>
  <r>
    <s v="Export"/>
    <s v="New Zealand"/>
    <s v="New Zealand"/>
    <s v="Metroport / Auckland"/>
    <x v="33"/>
    <x v="0"/>
    <s v="Direct"/>
    <n v="4"/>
    <n v="4"/>
    <n v="92.4"/>
  </r>
  <r>
    <s v="Export"/>
    <s v="New Zealand"/>
    <s v="New Zealand"/>
    <s v="Metroport / Auckland"/>
    <x v="2"/>
    <x v="0"/>
    <s v="Direct"/>
    <n v="1"/>
    <n v="2"/>
    <n v="19.52"/>
  </r>
  <r>
    <s v="Export"/>
    <s v="New Zealand"/>
    <s v="New Zealand"/>
    <s v="Tauranga"/>
    <x v="33"/>
    <x v="0"/>
    <s v="Direct"/>
    <n v="3"/>
    <n v="3"/>
    <n v="71.16"/>
  </r>
  <r>
    <s v="Export"/>
    <s v="New Zealand"/>
    <s v="New Zealand"/>
    <s v="Tauranga"/>
    <x v="2"/>
    <x v="0"/>
    <s v="Direct"/>
    <n v="2"/>
    <n v="2"/>
    <n v="25.393999999999998"/>
  </r>
  <r>
    <s v="Export"/>
    <s v="New Zealand"/>
    <s v="New Zealand"/>
    <s v="Tauranga"/>
    <x v="14"/>
    <x v="0"/>
    <s v="Direct"/>
    <n v="2"/>
    <n v="4"/>
    <n v="27.559000000000001"/>
  </r>
  <r>
    <s v="Export"/>
    <s v="New Zealand"/>
    <s v="New Zealand"/>
    <s v="Wellington"/>
    <x v="58"/>
    <x v="0"/>
    <s v="Direct"/>
    <n v="16"/>
    <n v="16"/>
    <n v="410.07"/>
  </r>
  <r>
    <s v="Export"/>
    <s v="New Zealand"/>
    <s v="New Zealand"/>
    <s v="Wellington"/>
    <x v="3"/>
    <x v="0"/>
    <s v="Direct"/>
    <n v="2"/>
    <n v="4"/>
    <n v="11.61"/>
  </r>
  <r>
    <s v="Export"/>
    <s v="Scandinavia"/>
    <s v="Denmark"/>
    <s v="Copenhagen"/>
    <x v="39"/>
    <x v="0"/>
    <s v="Direct"/>
    <n v="1"/>
    <n v="1"/>
    <n v="14.611000000000001"/>
  </r>
  <r>
    <s v="Export"/>
    <s v="Scandinavia"/>
    <s v="Finland"/>
    <s v="Helsinki"/>
    <x v="39"/>
    <x v="0"/>
    <s v="Direct"/>
    <n v="1"/>
    <n v="1"/>
    <n v="17.36"/>
  </r>
  <r>
    <s v="Export"/>
    <s v="South America"/>
    <s v="Chile"/>
    <s v="Valparaiso"/>
    <x v="3"/>
    <x v="0"/>
    <s v="Direct"/>
    <n v="1"/>
    <n v="1"/>
    <n v="4.2"/>
  </r>
  <r>
    <s v="Export"/>
    <s v="South America"/>
    <s v="Peru"/>
    <s v="Callao"/>
    <x v="2"/>
    <x v="0"/>
    <s v="Direct"/>
    <n v="66"/>
    <n v="66"/>
    <n v="1392.6"/>
  </r>
  <r>
    <s v="Export"/>
    <s v="South Pacific"/>
    <s v="Fiji"/>
    <s v="Lautoka"/>
    <x v="7"/>
    <x v="0"/>
    <s v="Direct"/>
    <n v="1"/>
    <n v="1"/>
    <n v="3.625"/>
  </r>
  <r>
    <s v="Export"/>
    <s v="South Pacific"/>
    <s v="New Caledonia"/>
    <s v="Noumea"/>
    <x v="10"/>
    <x v="0"/>
    <s v="Direct"/>
    <n v="1"/>
    <n v="1"/>
    <n v="25.84"/>
  </r>
  <r>
    <s v="Export"/>
    <s v="South Pacific"/>
    <s v="Papua New Guinea"/>
    <s v="Lae"/>
    <x v="73"/>
    <x v="0"/>
    <s v="Direct"/>
    <n v="7"/>
    <n v="7"/>
    <n v="171.95"/>
  </r>
  <r>
    <s v="Export"/>
    <s v="South-East Asia"/>
    <s v="Brunei"/>
    <s v="Muara"/>
    <x v="17"/>
    <x v="2"/>
    <s v="Direct"/>
    <n v="1"/>
    <n v="0"/>
    <n v="1.39"/>
  </r>
  <r>
    <s v="Export"/>
    <s v="South-East Asia"/>
    <s v="Indonesia"/>
    <s v="Belawan"/>
    <x v="18"/>
    <x v="0"/>
    <s v="Direct"/>
    <n v="10"/>
    <n v="10"/>
    <n v="205.33"/>
  </r>
  <r>
    <s v="Export"/>
    <s v="South-East Asia"/>
    <s v="Indonesia"/>
    <s v="Bitung, Sulawesi"/>
    <x v="5"/>
    <x v="0"/>
    <s v="Direct"/>
    <n v="2"/>
    <n v="4"/>
    <n v="10.557"/>
  </r>
  <r>
    <s v="Export"/>
    <s v="South-East Asia"/>
    <s v="Indonesia"/>
    <s v="Jakarta"/>
    <x v="2"/>
    <x v="0"/>
    <s v="Direct"/>
    <n v="9"/>
    <n v="9"/>
    <n v="60.716999999999999"/>
  </r>
  <r>
    <s v="Export"/>
    <s v="South-East Asia"/>
    <s v="Indonesia"/>
    <s v="Jakarta"/>
    <x v="43"/>
    <x v="0"/>
    <s v="Direct"/>
    <n v="31"/>
    <n v="62"/>
    <n v="785.52700000000004"/>
  </r>
  <r>
    <s v="Export"/>
    <s v="Mediterranean"/>
    <s v="Turkey"/>
    <s v="Istanbul"/>
    <x v="31"/>
    <x v="0"/>
    <s v="Direct"/>
    <n v="2"/>
    <n v="2"/>
    <n v="41.436999999999998"/>
  </r>
  <r>
    <s v="Export"/>
    <s v="Mediterranean"/>
    <s v="Turkey"/>
    <s v="Mersin"/>
    <x v="29"/>
    <x v="0"/>
    <s v="Direct"/>
    <n v="2"/>
    <n v="4"/>
    <n v="50.7881"/>
  </r>
  <r>
    <s v="Export"/>
    <s v="Middle East"/>
    <s v="Oman"/>
    <s v="Sohar"/>
    <x v="43"/>
    <x v="0"/>
    <s v="Direct"/>
    <n v="10"/>
    <n v="20"/>
    <n v="278.85770000000002"/>
  </r>
  <r>
    <s v="Export"/>
    <s v="Middle East"/>
    <s v="Oman"/>
    <s v="Sohar"/>
    <x v="29"/>
    <x v="0"/>
    <s v="Direct"/>
    <n v="5"/>
    <n v="5"/>
    <n v="67.201999999999998"/>
  </r>
  <r>
    <s v="Export"/>
    <s v="Middle East"/>
    <s v="Qatar"/>
    <s v="Hamad"/>
    <x v="29"/>
    <x v="0"/>
    <s v="Direct"/>
    <n v="2"/>
    <n v="2"/>
    <n v="26.77"/>
  </r>
  <r>
    <s v="Export"/>
    <s v="Middle East"/>
    <s v="Qatar"/>
    <s v="Hamad"/>
    <x v="3"/>
    <x v="0"/>
    <s v="Direct"/>
    <n v="2"/>
    <n v="2"/>
    <n v="5.8019999999999996"/>
  </r>
  <r>
    <s v="Export"/>
    <s v="Middle East"/>
    <s v="Saudi Arabia"/>
    <s v="Ad Dammam"/>
    <x v="46"/>
    <x v="0"/>
    <s v="Direct"/>
    <n v="1"/>
    <n v="1"/>
    <n v="20.68"/>
  </r>
  <r>
    <s v="Export"/>
    <s v="Middle East"/>
    <s v="Saudi Arabia"/>
    <s v="Jeddah"/>
    <x v="2"/>
    <x v="0"/>
    <s v="Direct"/>
    <n v="2"/>
    <n v="2"/>
    <n v="45.597000000000001"/>
  </r>
  <r>
    <s v="Export"/>
    <s v="Middle East"/>
    <s v="Saudi Arabia"/>
    <s v="Jeddah"/>
    <x v="29"/>
    <x v="0"/>
    <s v="Direct"/>
    <n v="3"/>
    <n v="4"/>
    <n v="50.408299999999997"/>
  </r>
  <r>
    <s v="Export"/>
    <s v="Middle East"/>
    <s v="Saudi Arabia"/>
    <s v="Jeddah"/>
    <x v="1"/>
    <x v="0"/>
    <s v="Direct"/>
    <n v="4"/>
    <n v="6"/>
    <n v="47.28"/>
  </r>
  <r>
    <s v="Export"/>
    <s v="Middle East"/>
    <s v="Saudi Arabia"/>
    <s v="Riyadh Dry Port"/>
    <x v="48"/>
    <x v="0"/>
    <s v="Direct"/>
    <n v="4"/>
    <n v="8"/>
    <n v="103.88"/>
  </r>
  <r>
    <s v="Export"/>
    <s v="Middle East"/>
    <s v="United Arab Emirates"/>
    <s v="Jebel Ali"/>
    <x v="1"/>
    <x v="0"/>
    <s v="Direct"/>
    <n v="18"/>
    <n v="33"/>
    <n v="424.26"/>
  </r>
  <r>
    <s v="Export"/>
    <s v="Middle East"/>
    <s v="United Arab Emirates"/>
    <s v="Jebel Ali"/>
    <x v="66"/>
    <x v="0"/>
    <s v="Direct"/>
    <n v="1"/>
    <n v="1"/>
    <n v="2.5049999999999999"/>
  </r>
  <r>
    <s v="Export"/>
    <s v="Middle East"/>
    <s v="United Arab Emirates"/>
    <s v="Sharjah"/>
    <x v="20"/>
    <x v="0"/>
    <s v="Direct"/>
    <n v="2"/>
    <n v="4"/>
    <n v="41.79"/>
  </r>
  <r>
    <s v="Export"/>
    <s v="New Zealand"/>
    <s v="New Zealand"/>
    <s v="Auckland"/>
    <x v="2"/>
    <x v="0"/>
    <s v="Direct"/>
    <n v="1"/>
    <n v="1"/>
    <n v="7.1818999999999997"/>
  </r>
  <r>
    <s v="Export"/>
    <s v="New Zealand"/>
    <s v="New Zealand"/>
    <s v="Auckland"/>
    <x v="1"/>
    <x v="0"/>
    <s v="Direct"/>
    <n v="6"/>
    <n v="9"/>
    <n v="63.14"/>
  </r>
  <r>
    <s v="Export"/>
    <s v="New Zealand"/>
    <s v="New Zealand"/>
    <s v="Auckland"/>
    <x v="21"/>
    <x v="0"/>
    <s v="Direct"/>
    <n v="10"/>
    <n v="20"/>
    <n v="274.47000000000003"/>
  </r>
  <r>
    <s v="Export"/>
    <s v="New Zealand"/>
    <s v="New Zealand"/>
    <s v="Auckland"/>
    <x v="19"/>
    <x v="0"/>
    <s v="Direct"/>
    <n v="2"/>
    <n v="4"/>
    <n v="43.83"/>
  </r>
  <r>
    <s v="Export"/>
    <s v="New Zealand"/>
    <s v="New Zealand"/>
    <s v="Auckland"/>
    <x v="32"/>
    <x v="0"/>
    <s v="Direct"/>
    <n v="1"/>
    <n v="2"/>
    <n v="10.775"/>
  </r>
  <r>
    <s v="Export"/>
    <s v="New Zealand"/>
    <s v="New Zealand"/>
    <s v="Auckland"/>
    <x v="10"/>
    <x v="0"/>
    <s v="Direct"/>
    <n v="28"/>
    <n v="28"/>
    <n v="723.08"/>
  </r>
  <r>
    <s v="Export"/>
    <s v="New Zealand"/>
    <s v="New Zealand"/>
    <s v="Lyttelton"/>
    <x v="9"/>
    <x v="0"/>
    <s v="Direct"/>
    <n v="1"/>
    <n v="1"/>
    <n v="8.6880000000000006"/>
  </r>
  <r>
    <s v="Export"/>
    <s v="New Zealand"/>
    <s v="New Zealand"/>
    <s v="Lyttelton"/>
    <x v="1"/>
    <x v="0"/>
    <s v="Direct"/>
    <n v="4"/>
    <n v="5"/>
    <n v="23.71"/>
  </r>
  <r>
    <s v="Export"/>
    <s v="New Zealand"/>
    <s v="New Zealand"/>
    <s v="Lyttelton"/>
    <x v="66"/>
    <x v="0"/>
    <s v="Direct"/>
    <n v="1"/>
    <n v="1"/>
    <n v="1.95"/>
  </r>
  <r>
    <s v="Export"/>
    <s v="New Zealand"/>
    <s v="New Zealand"/>
    <s v="Metroport / Auckland"/>
    <x v="58"/>
    <x v="0"/>
    <s v="Direct"/>
    <n v="13"/>
    <n v="14"/>
    <n v="321.02"/>
  </r>
  <r>
    <s v="Export"/>
    <s v="New Zealand"/>
    <s v="New Zealand"/>
    <s v="Port Chalmers"/>
    <x v="5"/>
    <x v="0"/>
    <s v="Direct"/>
    <n v="1"/>
    <n v="2"/>
    <n v="19.815000000000001"/>
  </r>
  <r>
    <s v="Export"/>
    <s v="New Zealand"/>
    <s v="New Zealand"/>
    <s v="Tauranga"/>
    <x v="5"/>
    <x v="0"/>
    <s v="Direct"/>
    <n v="2"/>
    <n v="3"/>
    <n v="17.18"/>
  </r>
  <r>
    <s v="Export"/>
    <s v="New Zealand"/>
    <s v="New Zealand"/>
    <s v="Tauranga"/>
    <x v="42"/>
    <x v="0"/>
    <s v="Direct"/>
    <n v="5"/>
    <n v="6"/>
    <n v="148.19999999999999"/>
  </r>
  <r>
    <s v="Export"/>
    <s v="New Zealand"/>
    <s v="New Zealand"/>
    <s v="Tauranga"/>
    <x v="6"/>
    <x v="0"/>
    <s v="Direct"/>
    <n v="3"/>
    <n v="3"/>
    <n v="31.068000000000001"/>
  </r>
  <r>
    <s v="Export"/>
    <s v="New Zealand"/>
    <s v="New Zealand"/>
    <s v="Tauranga"/>
    <x v="3"/>
    <x v="0"/>
    <s v="Direct"/>
    <n v="6"/>
    <n v="9"/>
    <n v="23.448"/>
  </r>
  <r>
    <s v="Export"/>
    <s v="New Zealand"/>
    <s v="New Zealand"/>
    <s v="Wellington"/>
    <x v="22"/>
    <x v="0"/>
    <s v="Direct"/>
    <n v="1"/>
    <n v="2"/>
    <n v="10"/>
  </r>
  <r>
    <s v="Export"/>
    <s v="South-East Asia"/>
    <s v="Indonesia"/>
    <s v="Jakarta"/>
    <x v="5"/>
    <x v="0"/>
    <s v="Direct"/>
    <n v="3"/>
    <n v="4"/>
    <n v="34.135199999999998"/>
  </r>
  <r>
    <s v="Export"/>
    <s v="South-East Asia"/>
    <s v="Indonesia"/>
    <s v="Jakarta"/>
    <x v="6"/>
    <x v="0"/>
    <s v="Direct"/>
    <n v="1"/>
    <n v="1"/>
    <n v="2.85"/>
  </r>
  <r>
    <s v="Export"/>
    <s v="South-East Asia"/>
    <s v="Indonesia"/>
    <s v="Jakarta"/>
    <x v="24"/>
    <x v="0"/>
    <s v="Direct"/>
    <n v="3"/>
    <n v="3"/>
    <n v="78.91"/>
  </r>
  <r>
    <s v="Export"/>
    <s v="South-East Asia"/>
    <s v="Indonesia"/>
    <s v="Jakarta"/>
    <x v="27"/>
    <x v="0"/>
    <s v="Direct"/>
    <n v="2"/>
    <n v="2"/>
    <n v="43"/>
  </r>
  <r>
    <s v="Export"/>
    <s v="South-East Asia"/>
    <s v="Indonesia"/>
    <s v="Jakarta"/>
    <x v="14"/>
    <x v="0"/>
    <s v="Direct"/>
    <n v="5"/>
    <n v="8"/>
    <n v="44.5"/>
  </r>
  <r>
    <s v="Export"/>
    <s v="South-East Asia"/>
    <s v="Indonesia"/>
    <s v="Jakarta"/>
    <x v="18"/>
    <x v="0"/>
    <s v="Direct"/>
    <n v="53"/>
    <n v="58"/>
    <n v="1067.9749999999999"/>
  </r>
  <r>
    <s v="Export"/>
    <s v="South-East Asia"/>
    <s v="Indonesia"/>
    <s v="Jakarta"/>
    <x v="46"/>
    <x v="0"/>
    <s v="Direct"/>
    <n v="29"/>
    <n v="29"/>
    <n v="599.17999999999995"/>
  </r>
  <r>
    <s v="Export"/>
    <s v="South-East Asia"/>
    <s v="Indonesia"/>
    <s v="Surabaya"/>
    <x v="2"/>
    <x v="0"/>
    <s v="Direct"/>
    <n v="20"/>
    <n v="20"/>
    <n v="422"/>
  </r>
  <r>
    <s v="Export"/>
    <s v="South-East Asia"/>
    <s v="Indonesia"/>
    <s v="Surabaya"/>
    <x v="5"/>
    <x v="0"/>
    <s v="Direct"/>
    <n v="4"/>
    <n v="8"/>
    <n v="40.98"/>
  </r>
  <r>
    <s v="Export"/>
    <s v="South-East Asia"/>
    <s v="Indonesia"/>
    <s v="Surabaya"/>
    <x v="42"/>
    <x v="0"/>
    <s v="Direct"/>
    <n v="2"/>
    <n v="2"/>
    <n v="50.25"/>
  </r>
  <r>
    <s v="Export"/>
    <s v="South-East Asia"/>
    <s v="Indonesia"/>
    <s v="Surabaya"/>
    <x v="7"/>
    <x v="0"/>
    <s v="Direct"/>
    <n v="1"/>
    <n v="1"/>
    <n v="3.34"/>
  </r>
  <r>
    <s v="Export"/>
    <s v="South-East Asia"/>
    <s v="Indonesia"/>
    <s v="Surabaya"/>
    <x v="46"/>
    <x v="0"/>
    <s v="Direct"/>
    <n v="10"/>
    <n v="10"/>
    <n v="206.04"/>
  </r>
  <r>
    <s v="Export"/>
    <s v="South-East Asia"/>
    <s v="Malaysia"/>
    <s v="Kota Kinabalu"/>
    <x v="7"/>
    <x v="0"/>
    <s v="Direct"/>
    <n v="1"/>
    <n v="2"/>
    <n v="0.56000000000000005"/>
  </r>
  <r>
    <s v="Export"/>
    <s v="South-East Asia"/>
    <s v="Malaysia"/>
    <s v="Kuantan"/>
    <x v="24"/>
    <x v="0"/>
    <s v="Direct"/>
    <n v="174"/>
    <n v="174"/>
    <n v="4711.2316000000001"/>
  </r>
  <r>
    <s v="Export"/>
    <s v="South-East Asia"/>
    <s v="Malaysia"/>
    <s v="Kuching"/>
    <x v="43"/>
    <x v="0"/>
    <s v="Direct"/>
    <n v="5"/>
    <n v="8"/>
    <n v="109.261"/>
  </r>
  <r>
    <s v="Export"/>
    <s v="South-East Asia"/>
    <s v="Malaysia"/>
    <s v="Kuching"/>
    <x v="35"/>
    <x v="0"/>
    <s v="Direct"/>
    <n v="1"/>
    <n v="1"/>
    <n v="14.6"/>
  </r>
  <r>
    <s v="Export"/>
    <s v="South-East Asia"/>
    <s v="Malaysia"/>
    <s v="Malaysia - other"/>
    <x v="74"/>
    <x v="1"/>
    <s v="Direct"/>
    <n v="1"/>
    <n v="0"/>
    <n v="14707.84"/>
  </r>
  <r>
    <s v="Export"/>
    <s v="South-East Asia"/>
    <s v="Malaysia"/>
    <s v="Pasir Gudang"/>
    <x v="7"/>
    <x v="0"/>
    <s v="Direct"/>
    <n v="1"/>
    <n v="2"/>
    <n v="0.46"/>
  </r>
  <r>
    <s v="Export"/>
    <s v="South-East Asia"/>
    <s v="Malaysia"/>
    <s v="Pasir Gudang"/>
    <x v="18"/>
    <x v="0"/>
    <s v="Direct"/>
    <n v="2"/>
    <n v="2"/>
    <n v="43.381"/>
  </r>
  <r>
    <s v="Export"/>
    <s v="South-East Asia"/>
    <s v="Malaysia"/>
    <s v="Penang"/>
    <x v="26"/>
    <x v="0"/>
    <s v="Direct"/>
    <n v="48"/>
    <n v="48"/>
    <n v="1012.92"/>
  </r>
  <r>
    <s v="Export"/>
    <s v="South-East Asia"/>
    <s v="Malaysia"/>
    <s v="Port Klang"/>
    <x v="9"/>
    <x v="0"/>
    <s v="Direct"/>
    <n v="29"/>
    <n v="58"/>
    <n v="560.67600000000004"/>
  </r>
  <r>
    <s v="Export"/>
    <s v="South-East Asia"/>
    <s v="Malaysia"/>
    <s v="Port Klang"/>
    <x v="51"/>
    <x v="0"/>
    <s v="Direct"/>
    <n v="7"/>
    <n v="7"/>
    <n v="147"/>
  </r>
  <r>
    <s v="Export"/>
    <s v="South-East Asia"/>
    <s v="Malaysia"/>
    <s v="Port Klang"/>
    <x v="5"/>
    <x v="2"/>
    <s v="Direct"/>
    <n v="7"/>
    <n v="0"/>
    <n v="27.7"/>
  </r>
  <r>
    <s v="Export"/>
    <s v="South-East Asia"/>
    <s v="Malaysia"/>
    <s v="Port Klang"/>
    <x v="42"/>
    <x v="0"/>
    <s v="Direct"/>
    <n v="46"/>
    <n v="46"/>
    <n v="1203.6759999999999"/>
  </r>
  <r>
    <s v="Export"/>
    <s v="South-East Asia"/>
    <s v="Malaysia"/>
    <s v="Port Klang"/>
    <x v="3"/>
    <x v="0"/>
    <s v="Direct"/>
    <n v="6"/>
    <n v="10"/>
    <n v="31.161999999999999"/>
  </r>
  <r>
    <s v="Export"/>
    <s v="South-East Asia"/>
    <s v="Malaysia"/>
    <s v="Port Klang"/>
    <x v="7"/>
    <x v="0"/>
    <s v="Direct"/>
    <n v="8"/>
    <n v="16"/>
    <n v="82.456000000000003"/>
  </r>
  <r>
    <s v="Export"/>
    <s v="South-East Asia"/>
    <s v="Malaysia"/>
    <s v="Port Klang"/>
    <x v="0"/>
    <x v="0"/>
    <s v="Direct"/>
    <n v="21"/>
    <n v="42"/>
    <n v="479.77499999999998"/>
  </r>
  <r>
    <s v="Export"/>
    <s v="South-East Asia"/>
    <s v="Malaysia"/>
    <s v="Tanjung Pelapas"/>
    <x v="51"/>
    <x v="0"/>
    <s v="Direct"/>
    <n v="5"/>
    <n v="5"/>
    <n v="124.74"/>
  </r>
  <r>
    <s v="Export"/>
    <s v="South-East Asia"/>
    <s v="Malaysia"/>
    <s v="Tanjung Pelapas"/>
    <x v="27"/>
    <x v="0"/>
    <s v="Direct"/>
    <n v="1"/>
    <n v="1"/>
    <n v="3.14"/>
  </r>
  <r>
    <s v="Export"/>
    <s v="South-East Asia"/>
    <s v="Malaysia"/>
    <s v="Tanjung Pelapas"/>
    <x v="18"/>
    <x v="0"/>
    <s v="Direct"/>
    <n v="1"/>
    <n v="1"/>
    <n v="25.21"/>
  </r>
  <r>
    <s v="Export"/>
    <s v="South-East Asia"/>
    <s v="Philippines"/>
    <s v="Cebu"/>
    <x v="5"/>
    <x v="0"/>
    <s v="Direct"/>
    <n v="1"/>
    <n v="1"/>
    <n v="8.1140000000000008"/>
  </r>
  <r>
    <s v="Export"/>
    <s v="South-East Asia"/>
    <s v="Malaysia"/>
    <s v="Port Klang"/>
    <x v="17"/>
    <x v="0"/>
    <s v="Direct"/>
    <n v="1"/>
    <n v="2"/>
    <n v="6.8"/>
  </r>
  <r>
    <s v="Export"/>
    <s v="South-East Asia"/>
    <s v="Malaysia"/>
    <s v="Port Klang"/>
    <x v="18"/>
    <x v="0"/>
    <s v="Direct"/>
    <n v="40"/>
    <n v="54"/>
    <n v="950.53300000000002"/>
  </r>
  <r>
    <s v="Export"/>
    <s v="South-East Asia"/>
    <s v="Malaysia"/>
    <s v="Port Klang"/>
    <x v="15"/>
    <x v="0"/>
    <s v="Direct"/>
    <n v="13"/>
    <n v="13"/>
    <n v="326.17"/>
  </r>
  <r>
    <s v="Export"/>
    <s v="South-East Asia"/>
    <s v="Malaysia"/>
    <s v="Port Klang"/>
    <x v="46"/>
    <x v="0"/>
    <s v="Direct"/>
    <n v="16"/>
    <n v="16"/>
    <n v="329.36"/>
  </r>
  <r>
    <s v="Export"/>
    <s v="South-East Asia"/>
    <s v="Malaysia"/>
    <s v="Sibu"/>
    <x v="43"/>
    <x v="0"/>
    <s v="Direct"/>
    <n v="2"/>
    <n v="3"/>
    <n v="41.085000000000001"/>
  </r>
  <r>
    <s v="Export"/>
    <s v="South-East Asia"/>
    <s v="Malaysia"/>
    <s v="Tanjung Pelapas"/>
    <x v="46"/>
    <x v="0"/>
    <s v="Direct"/>
    <n v="1"/>
    <n v="1"/>
    <n v="20.52"/>
  </r>
  <r>
    <s v="Export"/>
    <s v="South-East Asia"/>
    <s v="Malaysia"/>
    <s v="Tanjung Pelapas"/>
    <x v="47"/>
    <x v="0"/>
    <s v="Direct"/>
    <n v="1"/>
    <n v="2"/>
    <n v="10.651"/>
  </r>
  <r>
    <s v="Export"/>
    <s v="South-East Asia"/>
    <s v="Philippines"/>
    <s v="Cebu"/>
    <x v="43"/>
    <x v="0"/>
    <s v="Direct"/>
    <n v="7"/>
    <n v="7"/>
    <n v="187.3"/>
  </r>
  <r>
    <s v="Export"/>
    <s v="South-East Asia"/>
    <s v="Philippines"/>
    <s v="Cebu"/>
    <x v="21"/>
    <x v="0"/>
    <s v="Direct"/>
    <n v="8"/>
    <n v="8"/>
    <n v="181.18"/>
  </r>
  <r>
    <s v="Export"/>
    <s v="South-East Asia"/>
    <s v="Philippines"/>
    <s v="Davao"/>
    <x v="10"/>
    <x v="0"/>
    <s v="Direct"/>
    <n v="40"/>
    <n v="40"/>
    <n v="1024.8"/>
  </r>
  <r>
    <s v="Export"/>
    <s v="South-East Asia"/>
    <s v="Philippines"/>
    <s v="Manila"/>
    <x v="75"/>
    <x v="0"/>
    <s v="Direct"/>
    <n v="1"/>
    <n v="1"/>
    <n v="5.2389999999999999"/>
  </r>
  <r>
    <s v="Export"/>
    <s v="South-East Asia"/>
    <s v="Philippines"/>
    <s v="Manila"/>
    <x v="29"/>
    <x v="0"/>
    <s v="Direct"/>
    <n v="13"/>
    <n v="19"/>
    <n v="284.76909999999998"/>
  </r>
  <r>
    <s v="Export"/>
    <s v="South-East Asia"/>
    <s v="Philippines"/>
    <s v="Manila"/>
    <x v="1"/>
    <x v="0"/>
    <s v="Direct"/>
    <n v="2"/>
    <n v="3"/>
    <n v="46.670999999999999"/>
  </r>
  <r>
    <s v="Export"/>
    <s v="South-East Asia"/>
    <s v="Philippines"/>
    <s v="Manila"/>
    <x v="21"/>
    <x v="0"/>
    <s v="Direct"/>
    <n v="4"/>
    <n v="4"/>
    <n v="70.650000000000006"/>
  </r>
  <r>
    <s v="Export"/>
    <s v="South-East Asia"/>
    <s v="Philippines"/>
    <s v="Manila"/>
    <x v="41"/>
    <x v="0"/>
    <s v="Direct"/>
    <n v="35"/>
    <n v="70"/>
    <n v="930.36400000000003"/>
  </r>
  <r>
    <s v="Export"/>
    <s v="South-East Asia"/>
    <s v="Philippines"/>
    <s v="Manila"/>
    <x v="24"/>
    <x v="0"/>
    <s v="Direct"/>
    <n v="11"/>
    <n v="11"/>
    <n v="276.363"/>
  </r>
  <r>
    <s v="Export"/>
    <s v="South-East Asia"/>
    <s v="Philippines"/>
    <s v="Manila"/>
    <x v="3"/>
    <x v="0"/>
    <s v="Direct"/>
    <n v="2"/>
    <n v="4"/>
    <n v="36.46"/>
  </r>
  <r>
    <s v="Export"/>
    <s v="South-East Asia"/>
    <s v="Philippines"/>
    <s v="Manila"/>
    <x v="11"/>
    <x v="0"/>
    <s v="Direct"/>
    <n v="5"/>
    <n v="5"/>
    <n v="103.22799999999999"/>
  </r>
  <r>
    <s v="Export"/>
    <s v="South-East Asia"/>
    <s v="Philippines"/>
    <s v="Manila North Harbour"/>
    <x v="19"/>
    <x v="0"/>
    <s v="Direct"/>
    <n v="9"/>
    <n v="9"/>
    <n v="204.75"/>
  </r>
  <r>
    <s v="Export"/>
    <s v="South-East Asia"/>
    <s v="Philippines"/>
    <s v="Subic Bay"/>
    <x v="46"/>
    <x v="0"/>
    <s v="Direct"/>
    <n v="1"/>
    <n v="1"/>
    <n v="20.64"/>
  </r>
  <r>
    <s v="Export"/>
    <s v="South-East Asia"/>
    <s v="Singapore"/>
    <s v="Singapore"/>
    <x v="58"/>
    <x v="0"/>
    <s v="Direct"/>
    <n v="1"/>
    <n v="2"/>
    <n v="9.86"/>
  </r>
  <r>
    <s v="Export"/>
    <s v="South-East Asia"/>
    <s v="Singapore"/>
    <s v="Singapore"/>
    <x v="51"/>
    <x v="0"/>
    <s v="Direct"/>
    <n v="106"/>
    <n v="127"/>
    <n v="2312.4119000000001"/>
  </r>
  <r>
    <s v="Export"/>
    <s v="South-East Asia"/>
    <s v="Singapore"/>
    <s v="Singapore"/>
    <x v="59"/>
    <x v="0"/>
    <s v="Direct"/>
    <n v="1"/>
    <n v="1"/>
    <n v="11.798"/>
  </r>
  <r>
    <s v="Export"/>
    <s v="South-East Asia"/>
    <s v="Singapore"/>
    <s v="Singapore"/>
    <x v="72"/>
    <x v="0"/>
    <s v="Direct"/>
    <n v="1"/>
    <n v="1"/>
    <n v="9.1199999999999992"/>
  </r>
  <r>
    <s v="Export"/>
    <s v="South-East Asia"/>
    <s v="Singapore"/>
    <s v="Singapore"/>
    <x v="21"/>
    <x v="0"/>
    <s v="Direct"/>
    <n v="1"/>
    <n v="1"/>
    <n v="19.5"/>
  </r>
  <r>
    <s v="Export"/>
    <s v="South-East Asia"/>
    <s v="Singapore"/>
    <s v="Singapore"/>
    <x v="24"/>
    <x v="0"/>
    <s v="Direct"/>
    <n v="21"/>
    <n v="22"/>
    <n v="558.06700000000001"/>
  </r>
  <r>
    <s v="Export"/>
    <s v="South-East Asia"/>
    <s v="Singapore"/>
    <s v="Singapore"/>
    <x v="11"/>
    <x v="1"/>
    <s v="Direct"/>
    <n v="2"/>
    <n v="0"/>
    <n v="19872.78"/>
  </r>
  <r>
    <s v="Export"/>
    <s v="South-East Asia"/>
    <s v="Singapore"/>
    <s v="Singapore"/>
    <x v="23"/>
    <x v="0"/>
    <s v="Direct"/>
    <n v="4"/>
    <n v="8"/>
    <n v="60.436"/>
  </r>
  <r>
    <s v="Export"/>
    <s v="South-East Asia"/>
    <s v="Singapore"/>
    <s v="Singapore"/>
    <x v="10"/>
    <x v="0"/>
    <s v="Direct"/>
    <n v="100"/>
    <n v="100"/>
    <n v="2521.38"/>
  </r>
  <r>
    <s v="Export"/>
    <s v="South-East Asia"/>
    <s v="Thailand"/>
    <s v="Bangkok"/>
    <x v="5"/>
    <x v="0"/>
    <s v="Direct"/>
    <n v="1"/>
    <n v="2"/>
    <n v="11.439"/>
  </r>
  <r>
    <s v="Export"/>
    <s v="South-East Asia"/>
    <s v="Thailand"/>
    <s v="Bangkok"/>
    <x v="14"/>
    <x v="0"/>
    <s v="Direct"/>
    <n v="1"/>
    <n v="1"/>
    <n v="4.6479999999999997"/>
  </r>
  <r>
    <s v="Export"/>
    <s v="Scandinavia"/>
    <s v="Finland"/>
    <s v="Helsinki"/>
    <x v="3"/>
    <x v="0"/>
    <s v="Direct"/>
    <n v="1"/>
    <n v="1"/>
    <n v="1.758"/>
  </r>
  <r>
    <s v="Export"/>
    <s v="Scandinavia"/>
    <s v="Norway"/>
    <s v="Oslo"/>
    <x v="5"/>
    <x v="0"/>
    <s v="Direct"/>
    <n v="2"/>
    <n v="4"/>
    <n v="39.832999999999998"/>
  </r>
  <r>
    <s v="Export"/>
    <s v="South America"/>
    <s v="Chile"/>
    <s v="Chile - other"/>
    <x v="2"/>
    <x v="0"/>
    <s v="Direct"/>
    <n v="10"/>
    <n v="10"/>
    <n v="211"/>
  </r>
  <r>
    <s v="Export"/>
    <s v="South Pacific"/>
    <s v="Fiji"/>
    <s v="Lautoka"/>
    <x v="5"/>
    <x v="0"/>
    <s v="Direct"/>
    <n v="2"/>
    <n v="3"/>
    <n v="6.86"/>
  </r>
  <r>
    <s v="Export"/>
    <s v="South Pacific"/>
    <s v="New Caledonia"/>
    <s v="Noumea"/>
    <x v="41"/>
    <x v="0"/>
    <s v="Direct"/>
    <n v="1"/>
    <n v="1"/>
    <n v="9.5259999999999998"/>
  </r>
  <r>
    <s v="Export"/>
    <s v="South Pacific"/>
    <s v="Papua New Guinea"/>
    <s v="Lae"/>
    <x v="57"/>
    <x v="0"/>
    <s v="Direct"/>
    <n v="15"/>
    <n v="15"/>
    <n v="256.02"/>
  </r>
  <r>
    <s v="Export"/>
    <s v="South Pacific"/>
    <s v="Papua New Guinea"/>
    <s v="Papua New Guinea - other"/>
    <x v="73"/>
    <x v="0"/>
    <s v="Direct"/>
    <n v="3"/>
    <n v="3"/>
    <n v="72.53"/>
  </r>
  <r>
    <s v="Export"/>
    <s v="South Pacific"/>
    <s v="Papua New Guinea"/>
    <s v="Port Moresby"/>
    <x v="29"/>
    <x v="0"/>
    <s v="Direct"/>
    <n v="2"/>
    <n v="2"/>
    <n v="32.192300000000003"/>
  </r>
  <r>
    <s v="Export"/>
    <s v="South Pacific"/>
    <s v="Papua New Guinea"/>
    <s v="Port Moresby"/>
    <x v="24"/>
    <x v="0"/>
    <s v="Direct"/>
    <n v="1"/>
    <n v="1"/>
    <n v="24.36"/>
  </r>
  <r>
    <s v="Export"/>
    <s v="South Pacific"/>
    <s v="Western Samoa"/>
    <s v="Apia"/>
    <x v="49"/>
    <x v="0"/>
    <s v="Direct"/>
    <n v="1"/>
    <n v="2"/>
    <n v="7.19"/>
  </r>
  <r>
    <s v="Export"/>
    <s v="South-East Asia"/>
    <s v="Brunei"/>
    <s v="Muara"/>
    <x v="43"/>
    <x v="0"/>
    <s v="Direct"/>
    <n v="4"/>
    <n v="5"/>
    <n v="53.4"/>
  </r>
  <r>
    <s v="Export"/>
    <s v="South-East Asia"/>
    <s v="Indonesia"/>
    <s v="Bitung, Sulawesi"/>
    <x v="7"/>
    <x v="0"/>
    <s v="Direct"/>
    <n v="1"/>
    <n v="1"/>
    <n v="1.26"/>
  </r>
  <r>
    <s v="Export"/>
    <s v="South-East Asia"/>
    <s v="Indonesia"/>
    <s v="Jakarta"/>
    <x v="9"/>
    <x v="0"/>
    <s v="Direct"/>
    <n v="9"/>
    <n v="18"/>
    <n v="176.39"/>
  </r>
  <r>
    <s v="Export"/>
    <s v="South-East Asia"/>
    <s v="Indonesia"/>
    <s v="Jakarta"/>
    <x v="58"/>
    <x v="0"/>
    <s v="Direct"/>
    <n v="1"/>
    <n v="1"/>
    <n v="11.595000000000001"/>
  </r>
  <r>
    <s v="Export"/>
    <s v="South-East Asia"/>
    <s v="Indonesia"/>
    <s v="Jakarta"/>
    <x v="44"/>
    <x v="0"/>
    <s v="Direct"/>
    <n v="173"/>
    <n v="346"/>
    <n v="4089.6100999999999"/>
  </r>
  <r>
    <s v="Export"/>
    <s v="South-East Asia"/>
    <s v="Indonesia"/>
    <s v="Kuala Tanjung"/>
    <x v="33"/>
    <x v="1"/>
    <s v="Direct"/>
    <n v="1"/>
    <n v="0"/>
    <n v="27540"/>
  </r>
  <r>
    <s v="Export"/>
    <s v="South-East Asia"/>
    <s v="Indonesia"/>
    <s v="Semarang"/>
    <x v="46"/>
    <x v="0"/>
    <s v="Direct"/>
    <n v="2"/>
    <n v="2"/>
    <n v="41.36"/>
  </r>
  <r>
    <s v="Export"/>
    <s v="South-East Asia"/>
    <s v="Indonesia"/>
    <s v="Surabaya"/>
    <x v="63"/>
    <x v="0"/>
    <s v="Direct"/>
    <n v="1"/>
    <n v="1"/>
    <n v="20.36"/>
  </r>
  <r>
    <s v="Export"/>
    <s v="South-East Asia"/>
    <s v="Indonesia"/>
    <s v="Surabaya"/>
    <x v="44"/>
    <x v="0"/>
    <s v="Direct"/>
    <n v="100"/>
    <n v="200"/>
    <n v="2460.35"/>
  </r>
  <r>
    <s v="Export"/>
    <s v="South-East Asia"/>
    <s v="Indonesia"/>
    <s v="Surabaya"/>
    <x v="10"/>
    <x v="1"/>
    <s v="Direct"/>
    <n v="1"/>
    <n v="0"/>
    <n v="30000"/>
  </r>
  <r>
    <s v="Export"/>
    <s v="South-East Asia"/>
    <s v="Malaysia"/>
    <s v="Kota Kinabalu"/>
    <x v="43"/>
    <x v="0"/>
    <s v="Direct"/>
    <n v="2"/>
    <n v="4"/>
    <n v="53.14"/>
  </r>
  <r>
    <s v="Export"/>
    <s v="South-East Asia"/>
    <s v="Malaysia"/>
    <s v="Kuantan"/>
    <x v="10"/>
    <x v="0"/>
    <s v="Direct"/>
    <n v="20"/>
    <n v="20"/>
    <n v="516.41999999999996"/>
  </r>
  <r>
    <s v="Export"/>
    <s v="South-East Asia"/>
    <s v="Malaysia"/>
    <s v="Kuching"/>
    <x v="7"/>
    <x v="0"/>
    <s v="Direct"/>
    <n v="6"/>
    <n v="12"/>
    <n v="108.47"/>
  </r>
  <r>
    <s v="Export"/>
    <s v="South-East Asia"/>
    <s v="Malaysia"/>
    <s v="Labuan, Sabah"/>
    <x v="1"/>
    <x v="0"/>
    <s v="Direct"/>
    <n v="2"/>
    <n v="4"/>
    <n v="14.12"/>
  </r>
  <r>
    <s v="Export"/>
    <s v="South-East Asia"/>
    <s v="Malaysia"/>
    <s v="Pasir Gudang"/>
    <x v="43"/>
    <x v="0"/>
    <s v="Direct"/>
    <n v="2"/>
    <n v="3"/>
    <n v="39.527999999999999"/>
  </r>
  <r>
    <s v="Export"/>
    <s v="South-East Asia"/>
    <s v="Malaysia"/>
    <s v="Pasir Gudang"/>
    <x v="19"/>
    <x v="0"/>
    <s v="Direct"/>
    <n v="5"/>
    <n v="9"/>
    <n v="118.79"/>
  </r>
  <r>
    <s v="Export"/>
    <s v="South-East Asia"/>
    <s v="Malaysia"/>
    <s v="Pasir Gudang"/>
    <x v="24"/>
    <x v="0"/>
    <s v="Direct"/>
    <n v="1"/>
    <n v="1"/>
    <n v="26.13"/>
  </r>
  <r>
    <s v="Export"/>
    <s v="South-East Asia"/>
    <s v="Malaysia"/>
    <s v="Penang"/>
    <x v="43"/>
    <x v="0"/>
    <s v="Direct"/>
    <n v="13"/>
    <n v="19"/>
    <n v="307.92500000000001"/>
  </r>
  <r>
    <s v="Export"/>
    <s v="South-East Asia"/>
    <s v="Malaysia"/>
    <s v="Penang"/>
    <x v="21"/>
    <x v="0"/>
    <s v="Direct"/>
    <n v="45"/>
    <n v="45"/>
    <n v="855.38"/>
  </r>
  <r>
    <s v="Export"/>
    <s v="South-East Asia"/>
    <s v="Malaysia"/>
    <s v="Penang"/>
    <x v="19"/>
    <x v="0"/>
    <s v="Direct"/>
    <n v="5"/>
    <n v="10"/>
    <n v="129.05000000000001"/>
  </r>
  <r>
    <s v="Export"/>
    <s v="South-East Asia"/>
    <s v="Malaysia"/>
    <s v="Penang"/>
    <x v="10"/>
    <x v="0"/>
    <s v="Direct"/>
    <n v="100"/>
    <n v="100"/>
    <n v="2581.62"/>
  </r>
  <r>
    <s v="Export"/>
    <s v="South-East Asia"/>
    <s v="Philippines"/>
    <s v="General Santos"/>
    <x v="10"/>
    <x v="0"/>
    <s v="Direct"/>
    <n v="18"/>
    <n v="18"/>
    <n v="486.74"/>
  </r>
  <r>
    <s v="Export"/>
    <s v="South-East Asia"/>
    <s v="Philippines"/>
    <s v="Manila"/>
    <x v="49"/>
    <x v="0"/>
    <s v="Direct"/>
    <n v="2"/>
    <n v="4"/>
    <n v="12.31"/>
  </r>
  <r>
    <s v="Export"/>
    <s v="South-East Asia"/>
    <s v="Philippines"/>
    <s v="Manila"/>
    <x v="19"/>
    <x v="0"/>
    <s v="Direct"/>
    <n v="54"/>
    <n v="108"/>
    <n v="1381.21"/>
  </r>
  <r>
    <s v="Export"/>
    <s v="South-East Asia"/>
    <s v="Philippines"/>
    <s v="Manila"/>
    <x v="36"/>
    <x v="0"/>
    <s v="Direct"/>
    <n v="2"/>
    <n v="2"/>
    <n v="27.23"/>
  </r>
  <r>
    <s v="Export"/>
    <s v="South-East Asia"/>
    <s v="Philippines"/>
    <s v="Manila"/>
    <x v="10"/>
    <x v="0"/>
    <s v="Direct"/>
    <n v="12"/>
    <n v="12"/>
    <n v="351.1"/>
  </r>
  <r>
    <s v="Export"/>
    <s v="South-East Asia"/>
    <s v="Philippines"/>
    <s v="Manila North Harbour"/>
    <x v="29"/>
    <x v="0"/>
    <s v="Direct"/>
    <n v="1"/>
    <n v="1"/>
    <n v="13.497199999999999"/>
  </r>
  <r>
    <s v="Export"/>
    <s v="South-East Asia"/>
    <s v="Singapore"/>
    <s v="Singapore"/>
    <x v="28"/>
    <x v="0"/>
    <s v="Direct"/>
    <n v="1"/>
    <n v="1"/>
    <n v="9.6560000000000006"/>
  </r>
  <r>
    <s v="Export"/>
    <s v="South-East Asia"/>
    <s v="Singapore"/>
    <s v="Singapore"/>
    <x v="2"/>
    <x v="0"/>
    <s v="Direct"/>
    <n v="57"/>
    <n v="58"/>
    <n v="949.5335"/>
  </r>
  <r>
    <s v="Export"/>
    <s v="South-East Asia"/>
    <s v="Singapore"/>
    <s v="Singapore"/>
    <x v="43"/>
    <x v="0"/>
    <s v="Direct"/>
    <n v="84"/>
    <n v="147"/>
    <n v="1927.2895000000001"/>
  </r>
  <r>
    <s v="Export"/>
    <s v="South-East Asia"/>
    <s v="Singapore"/>
    <s v="Singapore"/>
    <x v="35"/>
    <x v="0"/>
    <s v="Direct"/>
    <n v="1"/>
    <n v="1"/>
    <n v="13.656000000000001"/>
  </r>
  <r>
    <s v="Export"/>
    <s v="South-East Asia"/>
    <s v="Singapore"/>
    <s v="Singapore"/>
    <x v="27"/>
    <x v="0"/>
    <s v="Direct"/>
    <n v="2"/>
    <n v="2"/>
    <n v="20.1174"/>
  </r>
  <r>
    <s v="Export"/>
    <s v="South-East Asia"/>
    <s v="Singapore"/>
    <s v="Singapore"/>
    <x v="14"/>
    <x v="2"/>
    <s v="Direct"/>
    <n v="6"/>
    <n v="0"/>
    <n v="20"/>
  </r>
  <r>
    <s v="Export"/>
    <s v="South-East Asia"/>
    <s v="Singapore"/>
    <s v="Singapore"/>
    <x v="14"/>
    <x v="0"/>
    <s v="Direct"/>
    <n v="4"/>
    <n v="6"/>
    <n v="37.527999999999999"/>
  </r>
  <r>
    <s v="Export"/>
    <s v="South-East Asia"/>
    <s v="Singapore"/>
    <s v="Singapore"/>
    <x v="32"/>
    <x v="0"/>
    <s v="Direct"/>
    <n v="1"/>
    <n v="2"/>
    <n v="12.823"/>
  </r>
  <r>
    <s v="Export"/>
    <s v="South-East Asia"/>
    <s v="Singapore"/>
    <s v="Singapore"/>
    <x v="23"/>
    <x v="2"/>
    <s v="Direct"/>
    <n v="9"/>
    <n v="0"/>
    <n v="478.62"/>
  </r>
  <r>
    <s v="Export"/>
    <s v="South-East Asia"/>
    <s v="Thailand"/>
    <s v="Bangkok"/>
    <x v="45"/>
    <x v="0"/>
    <s v="Direct"/>
    <n v="1"/>
    <n v="2"/>
    <n v="26.731000000000002"/>
  </r>
  <r>
    <s v="Export"/>
    <s v="South-East Asia"/>
    <s v="Thailand"/>
    <s v="Bangkok"/>
    <x v="41"/>
    <x v="0"/>
    <s v="Direct"/>
    <n v="2"/>
    <n v="2"/>
    <n v="39.25"/>
  </r>
  <r>
    <s v="Export"/>
    <s v="South-East Asia"/>
    <s v="Thailand"/>
    <s v="Bangkok"/>
    <x v="11"/>
    <x v="0"/>
    <s v="Direct"/>
    <n v="2"/>
    <n v="2"/>
    <n v="42.914000000000001"/>
  </r>
  <r>
    <s v="Export"/>
    <s v="South-East Asia"/>
    <s v="Thailand"/>
    <s v="Bangkok"/>
    <x v="44"/>
    <x v="0"/>
    <s v="Direct"/>
    <n v="110"/>
    <n v="220"/>
    <n v="2623.14"/>
  </r>
  <r>
    <s v="Export"/>
    <s v="South-East Asia"/>
    <s v="Thailand"/>
    <s v="Bangkok Modern Terminals"/>
    <x v="19"/>
    <x v="0"/>
    <s v="Direct"/>
    <n v="2"/>
    <n v="2"/>
    <n v="46.6"/>
  </r>
  <r>
    <s v="Export"/>
    <s v="South-East Asia"/>
    <s v="Thailand"/>
    <s v="Bangkok Modern Terminals"/>
    <x v="10"/>
    <x v="0"/>
    <s v="Direct"/>
    <n v="13"/>
    <n v="13"/>
    <n v="335.90050000000002"/>
  </r>
  <r>
    <s v="Export"/>
    <s v="South-East Asia"/>
    <s v="Thailand"/>
    <s v="Laem Chabang"/>
    <x v="54"/>
    <x v="0"/>
    <s v="Direct"/>
    <n v="11"/>
    <n v="11"/>
    <n v="257.97000000000003"/>
  </r>
  <r>
    <s v="Export"/>
    <s v="South-East Asia"/>
    <s v="Thailand"/>
    <s v="Laem Chabang"/>
    <x v="1"/>
    <x v="0"/>
    <s v="Direct"/>
    <n v="5"/>
    <n v="8"/>
    <n v="38.46"/>
  </r>
  <r>
    <s v="Export"/>
    <s v="South-East Asia"/>
    <s v="Thailand"/>
    <s v="Lat Krabang"/>
    <x v="31"/>
    <x v="0"/>
    <s v="Direct"/>
    <n v="10"/>
    <n v="10"/>
    <n v="223.595"/>
  </r>
  <r>
    <s v="Export"/>
    <s v="South-East Asia"/>
    <s v="Thailand"/>
    <s v="Pat Bangkok"/>
    <x v="3"/>
    <x v="0"/>
    <s v="Direct"/>
    <n v="1"/>
    <n v="1"/>
    <n v="5.65"/>
  </r>
  <r>
    <s v="Export"/>
    <s v="South-East Asia"/>
    <s v="Thailand"/>
    <s v="Siam Bangkok Port"/>
    <x v="31"/>
    <x v="0"/>
    <s v="Direct"/>
    <n v="9"/>
    <n v="9"/>
    <n v="204.61"/>
  </r>
  <r>
    <s v="Export"/>
    <s v="South-East Asia"/>
    <s v="Thailand"/>
    <s v="Siam Bangkok Port"/>
    <x v="63"/>
    <x v="0"/>
    <s v="Direct"/>
    <n v="2"/>
    <n v="2"/>
    <n v="40.5"/>
  </r>
  <r>
    <s v="Export"/>
    <s v="South-East Asia"/>
    <s v="Vietnam"/>
    <s v="Cat Lai"/>
    <x v="51"/>
    <x v="0"/>
    <s v="Direct"/>
    <n v="1"/>
    <n v="1"/>
    <n v="20.6052"/>
  </r>
  <r>
    <s v="Export"/>
    <s v="South-East Asia"/>
    <s v="Vietnam"/>
    <s v="Cat Lai"/>
    <x v="6"/>
    <x v="0"/>
    <s v="Direct"/>
    <n v="1"/>
    <n v="2"/>
    <n v="8.61"/>
  </r>
  <r>
    <s v="Export"/>
    <s v="South-East Asia"/>
    <s v="Vietnam"/>
    <s v="Haiphong"/>
    <x v="51"/>
    <x v="0"/>
    <s v="Direct"/>
    <n v="2"/>
    <n v="2"/>
    <n v="39.4572"/>
  </r>
  <r>
    <s v="Export"/>
    <s v="South-East Asia"/>
    <s v="Thailand"/>
    <s v="Bangkok"/>
    <x v="76"/>
    <x v="0"/>
    <s v="Direct"/>
    <n v="3"/>
    <n v="3"/>
    <n v="57.35"/>
  </r>
  <r>
    <s v="Export"/>
    <s v="South-East Asia"/>
    <s v="Thailand"/>
    <s v="Bangkok"/>
    <x v="15"/>
    <x v="0"/>
    <s v="Direct"/>
    <n v="4"/>
    <n v="4"/>
    <n v="96.36"/>
  </r>
  <r>
    <s v="Export"/>
    <s v="South-East Asia"/>
    <s v="Thailand"/>
    <s v="Bangkok"/>
    <x v="46"/>
    <x v="0"/>
    <s v="Direct"/>
    <n v="53"/>
    <n v="53"/>
    <n v="1093.22"/>
  </r>
  <r>
    <s v="Export"/>
    <s v="South-East Asia"/>
    <s v="Thailand"/>
    <s v="Laem Chabang"/>
    <x v="12"/>
    <x v="0"/>
    <s v="Direct"/>
    <n v="940"/>
    <n v="1781"/>
    <n v="3562"/>
  </r>
  <r>
    <s v="Export"/>
    <s v="South-East Asia"/>
    <s v="Thailand"/>
    <s v="Laem Chabang"/>
    <x v="4"/>
    <x v="0"/>
    <s v="Direct"/>
    <n v="2"/>
    <n v="3"/>
    <n v="11.052"/>
  </r>
  <r>
    <s v="Export"/>
    <s v="South-East Asia"/>
    <s v="Thailand"/>
    <s v="Laem Chabang"/>
    <x v="5"/>
    <x v="0"/>
    <s v="Direct"/>
    <n v="7"/>
    <n v="9"/>
    <n v="100.4286"/>
  </r>
  <r>
    <s v="Export"/>
    <s v="South-East Asia"/>
    <s v="Thailand"/>
    <s v="Laem Chabang"/>
    <x v="7"/>
    <x v="0"/>
    <s v="Direct"/>
    <n v="4"/>
    <n v="8"/>
    <n v="70.058000000000007"/>
  </r>
  <r>
    <s v="Export"/>
    <s v="South-East Asia"/>
    <s v="Thailand"/>
    <s v="Laem Chabang"/>
    <x v="60"/>
    <x v="0"/>
    <s v="Direct"/>
    <n v="3"/>
    <n v="3"/>
    <n v="73.2"/>
  </r>
  <r>
    <s v="Export"/>
    <s v="South-East Asia"/>
    <s v="Thailand"/>
    <s v="Laem Chabang"/>
    <x v="18"/>
    <x v="0"/>
    <s v="Direct"/>
    <n v="10"/>
    <n v="15"/>
    <n v="198.51"/>
  </r>
  <r>
    <s v="Export"/>
    <s v="South-East Asia"/>
    <s v="Thailand"/>
    <s v="Laem Chabang"/>
    <x v="15"/>
    <x v="0"/>
    <s v="Direct"/>
    <n v="18"/>
    <n v="18"/>
    <n v="433.62"/>
  </r>
  <r>
    <s v="Export"/>
    <s v="South-East Asia"/>
    <s v="Thailand"/>
    <s v="Laem Chabang"/>
    <x v="46"/>
    <x v="0"/>
    <s v="Direct"/>
    <n v="13"/>
    <n v="13"/>
    <n v="269.45999999999998"/>
  </r>
  <r>
    <s v="Export"/>
    <s v="South-East Asia"/>
    <s v="Thailand"/>
    <s v="Laem Chabang"/>
    <x v="36"/>
    <x v="0"/>
    <s v="Direct"/>
    <n v="2"/>
    <n v="4"/>
    <n v="44.76"/>
  </r>
  <r>
    <s v="Export"/>
    <s v="South-East Asia"/>
    <s v="Thailand"/>
    <s v="Lat Krabang"/>
    <x v="43"/>
    <x v="0"/>
    <s v="Direct"/>
    <n v="12"/>
    <n v="24"/>
    <n v="321.04000000000002"/>
  </r>
  <r>
    <s v="Export"/>
    <s v="South-East Asia"/>
    <s v="Thailand"/>
    <s v="Lat Krabang"/>
    <x v="19"/>
    <x v="0"/>
    <s v="Direct"/>
    <n v="1"/>
    <n v="1"/>
    <n v="14.14"/>
  </r>
  <r>
    <s v="Export"/>
    <s v="South-East Asia"/>
    <s v="Vietnam"/>
    <s v="Da Nang"/>
    <x v="24"/>
    <x v="0"/>
    <s v="Direct"/>
    <n v="2"/>
    <n v="2"/>
    <n v="53.04"/>
  </r>
  <r>
    <s v="Export"/>
    <s v="South-East Asia"/>
    <s v="Vietnam"/>
    <s v="Da Nang"/>
    <x v="10"/>
    <x v="0"/>
    <s v="Direct"/>
    <n v="60"/>
    <n v="60"/>
    <n v="1547"/>
  </r>
  <r>
    <s v="Export"/>
    <s v="South-East Asia"/>
    <s v="Vietnam"/>
    <s v="Haiphong"/>
    <x v="43"/>
    <x v="0"/>
    <s v="Direct"/>
    <n v="1"/>
    <n v="2"/>
    <n v="23.94"/>
  </r>
  <r>
    <s v="Export"/>
    <s v="South-East Asia"/>
    <s v="Vietnam"/>
    <s v="Haiphong"/>
    <x v="35"/>
    <x v="0"/>
    <s v="Direct"/>
    <n v="22"/>
    <n v="42"/>
    <n v="538.96"/>
  </r>
  <r>
    <s v="Export"/>
    <s v="South-East Asia"/>
    <s v="Vietnam"/>
    <s v="Haiphong"/>
    <x v="57"/>
    <x v="0"/>
    <s v="Direct"/>
    <n v="12"/>
    <n v="24"/>
    <n v="308.30040000000002"/>
  </r>
  <r>
    <s v="Export"/>
    <s v="South-East Asia"/>
    <s v="Vietnam"/>
    <s v="Haiphong"/>
    <x v="19"/>
    <x v="0"/>
    <s v="Direct"/>
    <n v="1"/>
    <n v="1"/>
    <n v="12.19"/>
  </r>
  <r>
    <s v="Export"/>
    <s v="South-East Asia"/>
    <s v="Vietnam"/>
    <s v="Haiphong"/>
    <x v="11"/>
    <x v="0"/>
    <s v="Direct"/>
    <n v="6"/>
    <n v="6"/>
    <n v="127.735"/>
  </r>
  <r>
    <s v="Export"/>
    <s v="South-East Asia"/>
    <s v="Vietnam"/>
    <s v="Phuoc Long"/>
    <x v="59"/>
    <x v="0"/>
    <s v="Direct"/>
    <n v="10"/>
    <n v="10"/>
    <n v="220.3"/>
  </r>
  <r>
    <s v="Export"/>
    <s v="South-East Asia"/>
    <s v="Vietnam"/>
    <s v="Saigon"/>
    <x v="9"/>
    <x v="0"/>
    <s v="Direct"/>
    <n v="3"/>
    <n v="6"/>
    <n v="71.36"/>
  </r>
  <r>
    <s v="Export"/>
    <s v="South-East Asia"/>
    <s v="Vietnam"/>
    <s v="Saigon"/>
    <x v="2"/>
    <x v="0"/>
    <s v="Direct"/>
    <n v="12"/>
    <n v="18"/>
    <n v="219.399"/>
  </r>
  <r>
    <s v="Export"/>
    <s v="South-East Asia"/>
    <s v="Vietnam"/>
    <s v="Saigon"/>
    <x v="45"/>
    <x v="0"/>
    <s v="Direct"/>
    <n v="1"/>
    <n v="1"/>
    <n v="12.55"/>
  </r>
  <r>
    <s v="Export"/>
    <s v="South-East Asia"/>
    <s v="Vietnam"/>
    <s v="Saigon"/>
    <x v="21"/>
    <x v="0"/>
    <s v="Direct"/>
    <n v="2"/>
    <n v="4"/>
    <n v="52.57"/>
  </r>
  <r>
    <s v="Export"/>
    <s v="South-East Asia"/>
    <s v="Vietnam"/>
    <s v="Saigon"/>
    <x v="24"/>
    <x v="0"/>
    <s v="Direct"/>
    <n v="3"/>
    <n v="3"/>
    <n v="79.56"/>
  </r>
  <r>
    <s v="Export"/>
    <s v="South-East Asia"/>
    <s v="Vietnam"/>
    <s v="Saigon"/>
    <x v="44"/>
    <x v="0"/>
    <s v="Direct"/>
    <n v="16"/>
    <n v="32"/>
    <n v="349.09"/>
  </r>
  <r>
    <s v="Export"/>
    <s v="South-East Asia"/>
    <s v="Vietnam"/>
    <s v="Saigon"/>
    <x v="10"/>
    <x v="0"/>
    <s v="Direct"/>
    <n v="137"/>
    <n v="137"/>
    <n v="3512"/>
  </r>
  <r>
    <s v="Export"/>
    <s v="South-East Asia"/>
    <s v="Vietnam"/>
    <s v="Vietnam - other"/>
    <x v="57"/>
    <x v="0"/>
    <s v="Direct"/>
    <n v="25"/>
    <n v="25"/>
    <n v="442.46"/>
  </r>
  <r>
    <s v="Export"/>
    <s v="South-East Asia"/>
    <s v="Vietnam"/>
    <s v="Vung Tau"/>
    <x v="57"/>
    <x v="0"/>
    <s v="Direct"/>
    <n v="20"/>
    <n v="20"/>
    <n v="354.94"/>
  </r>
  <r>
    <s v="Export"/>
    <s v="Southern Asia"/>
    <s v="India"/>
    <s v="Bombay (Mumbai)"/>
    <x v="18"/>
    <x v="0"/>
    <s v="Direct"/>
    <n v="3"/>
    <n v="6"/>
    <n v="62.65"/>
  </r>
  <r>
    <s v="Export"/>
    <s v="South-East Asia"/>
    <s v="Malaysia"/>
    <s v="Port Klang"/>
    <x v="2"/>
    <x v="0"/>
    <s v="Direct"/>
    <n v="4"/>
    <n v="8"/>
    <n v="72.52"/>
  </r>
  <r>
    <s v="Export"/>
    <s v="South-East Asia"/>
    <s v="Malaysia"/>
    <s v="Port Klang"/>
    <x v="43"/>
    <x v="0"/>
    <s v="Direct"/>
    <n v="34"/>
    <n v="67"/>
    <n v="924.45320000000004"/>
  </r>
  <r>
    <s v="Export"/>
    <s v="South-East Asia"/>
    <s v="Malaysia"/>
    <s v="Port Klang"/>
    <x v="29"/>
    <x v="0"/>
    <s v="Direct"/>
    <n v="2"/>
    <n v="2"/>
    <n v="37.174999999999997"/>
  </r>
  <r>
    <s v="Export"/>
    <s v="South-East Asia"/>
    <s v="Malaysia"/>
    <s v="Port Klang"/>
    <x v="48"/>
    <x v="0"/>
    <s v="Direct"/>
    <n v="1"/>
    <n v="2"/>
    <n v="19.75"/>
  </r>
  <r>
    <s v="Export"/>
    <s v="South-East Asia"/>
    <s v="Malaysia"/>
    <s v="Port Klang"/>
    <x v="1"/>
    <x v="0"/>
    <s v="Direct"/>
    <n v="3"/>
    <n v="6"/>
    <n v="57.71"/>
  </r>
  <r>
    <s v="Export"/>
    <s v="South-East Asia"/>
    <s v="Malaysia"/>
    <s v="Port Klang"/>
    <x v="19"/>
    <x v="0"/>
    <s v="Direct"/>
    <n v="32"/>
    <n v="64"/>
    <n v="812.45"/>
  </r>
  <r>
    <s v="Export"/>
    <s v="South-East Asia"/>
    <s v="Malaysia"/>
    <s v="Port Klang"/>
    <x v="24"/>
    <x v="0"/>
    <s v="Direct"/>
    <n v="31"/>
    <n v="31"/>
    <n v="599.98800000000006"/>
  </r>
  <r>
    <s v="Export"/>
    <s v="South-East Asia"/>
    <s v="Malaysia"/>
    <s v="Port Klang"/>
    <x v="8"/>
    <x v="0"/>
    <s v="Direct"/>
    <n v="1"/>
    <n v="2"/>
    <n v="24.22"/>
  </r>
  <r>
    <s v="Export"/>
    <s v="South-East Asia"/>
    <s v="Malaysia"/>
    <s v="Port Klang"/>
    <x v="10"/>
    <x v="0"/>
    <s v="Direct"/>
    <n v="10"/>
    <n v="10"/>
    <n v="250.37"/>
  </r>
  <r>
    <s v="Export"/>
    <s v="South-East Asia"/>
    <s v="Malaysia"/>
    <s v="Tanjung Pelapas"/>
    <x v="9"/>
    <x v="0"/>
    <s v="Direct"/>
    <n v="2"/>
    <n v="4"/>
    <n v="40.24"/>
  </r>
  <r>
    <s v="Export"/>
    <s v="South-East Asia"/>
    <s v="Malaysia"/>
    <s v="Tanjung Pelapas"/>
    <x v="43"/>
    <x v="0"/>
    <s v="Direct"/>
    <n v="2"/>
    <n v="4"/>
    <n v="54.936"/>
  </r>
  <r>
    <s v="Export"/>
    <s v="South-East Asia"/>
    <s v="Malaysia"/>
    <s v="Tanjung Pelapas"/>
    <x v="1"/>
    <x v="0"/>
    <s v="Direct"/>
    <n v="2"/>
    <n v="3"/>
    <n v="23.43"/>
  </r>
  <r>
    <s v="Export"/>
    <s v="South-East Asia"/>
    <s v="Philippines"/>
    <s v="Cebu"/>
    <x v="54"/>
    <x v="0"/>
    <s v="Direct"/>
    <n v="29"/>
    <n v="29"/>
    <n v="691.38"/>
  </r>
  <r>
    <s v="Export"/>
    <s v="South-East Asia"/>
    <s v="Philippines"/>
    <s v="Cebu"/>
    <x v="25"/>
    <x v="0"/>
    <s v="Direct"/>
    <n v="12"/>
    <n v="12"/>
    <n v="326.45999999999998"/>
  </r>
  <r>
    <s v="Export"/>
    <s v="South-East Asia"/>
    <s v="Philippines"/>
    <s v="Cebu"/>
    <x v="14"/>
    <x v="0"/>
    <s v="Direct"/>
    <n v="2"/>
    <n v="4"/>
    <n v="48.756"/>
  </r>
  <r>
    <s v="Export"/>
    <s v="South-East Asia"/>
    <s v="Philippines"/>
    <s v="Cebu"/>
    <x v="46"/>
    <x v="0"/>
    <s v="Direct"/>
    <n v="3"/>
    <n v="3"/>
    <n v="61.64"/>
  </r>
  <r>
    <s v="Export"/>
    <s v="South-East Asia"/>
    <s v="Philippines"/>
    <s v="Davao"/>
    <x v="5"/>
    <x v="0"/>
    <s v="Direct"/>
    <n v="1"/>
    <n v="1"/>
    <n v="0.61499999999999999"/>
  </r>
  <r>
    <s v="Export"/>
    <s v="South-East Asia"/>
    <s v="Philippines"/>
    <s v="Manila"/>
    <x v="54"/>
    <x v="0"/>
    <s v="Direct"/>
    <n v="6"/>
    <n v="6"/>
    <n v="147.96"/>
  </r>
  <r>
    <s v="Export"/>
    <s v="South-East Asia"/>
    <s v="Philippines"/>
    <s v="Manila"/>
    <x v="59"/>
    <x v="0"/>
    <s v="Direct"/>
    <n v="1"/>
    <n v="1"/>
    <n v="21.84"/>
  </r>
  <r>
    <s v="Export"/>
    <s v="South-East Asia"/>
    <s v="Philippines"/>
    <s v="Manila"/>
    <x v="77"/>
    <x v="0"/>
    <s v="Direct"/>
    <n v="1"/>
    <n v="1"/>
    <n v="0.5"/>
  </r>
  <r>
    <s v="Export"/>
    <s v="South-East Asia"/>
    <s v="Philippines"/>
    <s v="Manila"/>
    <x v="46"/>
    <x v="0"/>
    <s v="Direct"/>
    <n v="48"/>
    <n v="48"/>
    <n v="864.80309999999997"/>
  </r>
  <r>
    <s v="Export"/>
    <s v="South-East Asia"/>
    <s v="Philippines"/>
    <s v="Mariveles"/>
    <x v="57"/>
    <x v="1"/>
    <s v="Direct"/>
    <n v="1"/>
    <n v="0"/>
    <n v="13500"/>
  </r>
  <r>
    <s v="Export"/>
    <s v="South-East Asia"/>
    <s v="Singapore"/>
    <s v="Singapore"/>
    <x v="75"/>
    <x v="0"/>
    <s v="Direct"/>
    <n v="1"/>
    <n v="2"/>
    <n v="9.4"/>
  </r>
  <r>
    <s v="Export"/>
    <s v="South-East Asia"/>
    <s v="Singapore"/>
    <s v="Singapore"/>
    <x v="29"/>
    <x v="0"/>
    <s v="Direct"/>
    <n v="17"/>
    <n v="19"/>
    <n v="248.9325"/>
  </r>
  <r>
    <s v="Export"/>
    <s v="South-East Asia"/>
    <s v="Singapore"/>
    <s v="Singapore"/>
    <x v="5"/>
    <x v="0"/>
    <s v="Direct"/>
    <n v="8"/>
    <n v="14"/>
    <n v="90.760400000000004"/>
  </r>
  <r>
    <s v="Export"/>
    <s v="South-East Asia"/>
    <s v="Singapore"/>
    <s v="Singapore"/>
    <x v="42"/>
    <x v="0"/>
    <s v="Direct"/>
    <n v="1"/>
    <n v="2"/>
    <n v="18.602"/>
  </r>
  <r>
    <s v="Export"/>
    <s v="South-East Asia"/>
    <s v="Singapore"/>
    <s v="Singapore"/>
    <x v="40"/>
    <x v="0"/>
    <s v="Direct"/>
    <n v="2"/>
    <n v="2"/>
    <n v="29.067499999999999"/>
  </r>
  <r>
    <s v="Export"/>
    <s v="South-East Asia"/>
    <s v="Singapore"/>
    <s v="Singapore"/>
    <x v="3"/>
    <x v="0"/>
    <s v="Direct"/>
    <n v="10"/>
    <n v="12"/>
    <n v="61.726999999999997"/>
  </r>
  <r>
    <s v="Export"/>
    <s v="South-East Asia"/>
    <s v="Singapore"/>
    <s v="Singapore"/>
    <x v="7"/>
    <x v="0"/>
    <s v="Direct"/>
    <n v="6"/>
    <n v="12"/>
    <n v="23.489000000000001"/>
  </r>
  <r>
    <s v="Export"/>
    <s v="South-East Asia"/>
    <s v="Singapore"/>
    <s v="Singapore"/>
    <x v="0"/>
    <x v="0"/>
    <s v="Direct"/>
    <n v="1"/>
    <n v="2"/>
    <n v="22.390999999999998"/>
  </r>
  <r>
    <s v="Export"/>
    <s v="South-East Asia"/>
    <s v="Singapore"/>
    <s v="Singapore"/>
    <x v="18"/>
    <x v="0"/>
    <s v="Direct"/>
    <n v="3"/>
    <n v="5"/>
    <n v="52.17"/>
  </r>
  <r>
    <s v="Export"/>
    <s v="Southern Asia"/>
    <s v="India"/>
    <s v="Calcutta"/>
    <x v="46"/>
    <x v="0"/>
    <s v="Direct"/>
    <n v="14"/>
    <n v="14"/>
    <n v="289.32"/>
  </r>
  <r>
    <s v="Export"/>
    <s v="Southern Asia"/>
    <s v="India"/>
    <s v="Ennore"/>
    <x v="18"/>
    <x v="0"/>
    <s v="Direct"/>
    <n v="39"/>
    <n v="42"/>
    <n v="848.25959999999998"/>
  </r>
  <r>
    <s v="Export"/>
    <s v="Southern Asia"/>
    <s v="India"/>
    <s v="India - Other"/>
    <x v="44"/>
    <x v="0"/>
    <s v="Direct"/>
    <n v="31"/>
    <n v="62"/>
    <n v="756.5009"/>
  </r>
  <r>
    <s v="Export"/>
    <s v="Southern Asia"/>
    <s v="India"/>
    <s v="Jawaharlal Nehru"/>
    <x v="40"/>
    <x v="0"/>
    <s v="Direct"/>
    <n v="1"/>
    <n v="1"/>
    <n v="25.26"/>
  </r>
  <r>
    <s v="Export"/>
    <s v="Southern Asia"/>
    <s v="India"/>
    <s v="Jawaharlal Nehru"/>
    <x v="11"/>
    <x v="0"/>
    <s v="Direct"/>
    <n v="12"/>
    <n v="12"/>
    <n v="247.44399999999999"/>
  </r>
  <r>
    <s v="Export"/>
    <s v="Southern Asia"/>
    <s v="India"/>
    <s v="Ludhiana"/>
    <x v="44"/>
    <x v="0"/>
    <s v="Direct"/>
    <n v="2"/>
    <n v="4"/>
    <n v="48.57"/>
  </r>
  <r>
    <s v="Export"/>
    <s v="Southern Asia"/>
    <s v="India"/>
    <s v="Madras"/>
    <x v="2"/>
    <x v="0"/>
    <s v="Direct"/>
    <n v="1"/>
    <n v="2"/>
    <n v="18.282"/>
  </r>
  <r>
    <s v="Export"/>
    <s v="Southern Asia"/>
    <s v="India"/>
    <s v="Madras"/>
    <x v="44"/>
    <x v="0"/>
    <s v="Direct"/>
    <n v="6"/>
    <n v="12"/>
    <n v="136.63"/>
  </r>
  <r>
    <s v="Export"/>
    <s v="Southern Asia"/>
    <s v="India"/>
    <s v="New Mangalore"/>
    <x v="46"/>
    <x v="0"/>
    <s v="Direct"/>
    <n v="1"/>
    <n v="1"/>
    <n v="20.8"/>
  </r>
  <r>
    <s v="Export"/>
    <s v="Southern Asia"/>
    <s v="India"/>
    <s v="Tuticorin"/>
    <x v="18"/>
    <x v="0"/>
    <s v="Direct"/>
    <n v="2"/>
    <n v="4"/>
    <n v="37.43"/>
  </r>
  <r>
    <s v="Export"/>
    <s v="Southern Asia"/>
    <s v="Myanmar"/>
    <s v="Rangoon"/>
    <x v="46"/>
    <x v="0"/>
    <s v="Direct"/>
    <n v="15"/>
    <n v="15"/>
    <n v="309.60000000000002"/>
  </r>
  <r>
    <s v="Export"/>
    <s v="Southern Asia"/>
    <s v="Nepal"/>
    <s v="Nepal - Other"/>
    <x v="11"/>
    <x v="0"/>
    <s v="Direct"/>
    <n v="16"/>
    <n v="16"/>
    <n v="345.91800000000001"/>
  </r>
  <r>
    <s v="Export"/>
    <s v="Southern Asia"/>
    <s v="Pakistan"/>
    <s v="Karachi"/>
    <x v="18"/>
    <x v="0"/>
    <s v="Direct"/>
    <n v="1"/>
    <n v="2"/>
    <n v="11.12"/>
  </r>
  <r>
    <s v="Export"/>
    <s v="Southern Asia"/>
    <s v="Pakistan"/>
    <s v="Karachi"/>
    <x v="46"/>
    <x v="0"/>
    <s v="Direct"/>
    <n v="5"/>
    <n v="5"/>
    <n v="103.32"/>
  </r>
  <r>
    <s v="Export"/>
    <s v="Southern Asia"/>
    <s v="Pakistan"/>
    <s v="Muhammad Bin Qasim/Karachi"/>
    <x v="18"/>
    <x v="0"/>
    <s v="Direct"/>
    <n v="8"/>
    <n v="10"/>
    <n v="191.846"/>
  </r>
  <r>
    <s v="Export"/>
    <s v="Southern Asia"/>
    <s v="Pakistan"/>
    <s v="Qasim International"/>
    <x v="18"/>
    <x v="0"/>
    <s v="Direct"/>
    <n v="62"/>
    <n v="64"/>
    <n v="1324.0508"/>
  </r>
  <r>
    <s v="Export"/>
    <s v="Southern Asia"/>
    <s v="Sri Lanka"/>
    <s v="Colombo"/>
    <x v="2"/>
    <x v="0"/>
    <s v="Direct"/>
    <n v="1"/>
    <n v="1"/>
    <n v="19.164999999999999"/>
  </r>
  <r>
    <s v="Export"/>
    <s v="Southern Asia"/>
    <s v="Sri Lanka"/>
    <s v="Colombo"/>
    <x v="23"/>
    <x v="0"/>
    <s v="Direct"/>
    <n v="1"/>
    <n v="2"/>
    <n v="4.9000000000000004"/>
  </r>
  <r>
    <s v="Export"/>
    <s v="U.S.A."/>
    <s v="United States Of America"/>
    <s v="Baltimore"/>
    <x v="63"/>
    <x v="0"/>
    <s v="Direct"/>
    <n v="1"/>
    <n v="1"/>
    <n v="18.28"/>
  </r>
  <r>
    <s v="Export"/>
    <s v="U.S.A."/>
    <s v="United States Of America"/>
    <s v="Chicago"/>
    <x v="71"/>
    <x v="0"/>
    <s v="Direct"/>
    <n v="3"/>
    <n v="3"/>
    <n v="50.28"/>
  </r>
  <r>
    <s v="Export"/>
    <s v="U.S.A."/>
    <s v="United States Of America"/>
    <s v="Chicago"/>
    <x v="5"/>
    <x v="0"/>
    <s v="Direct"/>
    <n v="1"/>
    <n v="2"/>
    <n v="15.042999999999999"/>
  </r>
  <r>
    <s v="Export"/>
    <s v="U.S.A."/>
    <s v="United States Of America"/>
    <s v="Columbus"/>
    <x v="2"/>
    <x v="0"/>
    <s v="Direct"/>
    <n v="8"/>
    <n v="16"/>
    <n v="153.744"/>
  </r>
  <r>
    <s v="Export"/>
    <s v="U.S.A."/>
    <s v="United States Of America"/>
    <s v="Galveston"/>
    <x v="1"/>
    <x v="2"/>
    <s v="Direct"/>
    <n v="3"/>
    <n v="0"/>
    <n v="31.366"/>
  </r>
  <r>
    <s v="Export"/>
    <s v="U.S.A."/>
    <s v="United States Of America"/>
    <s v="Houston"/>
    <x v="29"/>
    <x v="0"/>
    <s v="Direct"/>
    <n v="2"/>
    <n v="2"/>
    <n v="30.599399999999999"/>
  </r>
  <r>
    <s v="Export"/>
    <s v="U.S.A."/>
    <s v="United States Of America"/>
    <s v="Houston"/>
    <x v="5"/>
    <x v="0"/>
    <s v="Direct"/>
    <n v="1"/>
    <n v="2"/>
    <n v="12.9"/>
  </r>
  <r>
    <s v="Export"/>
    <s v="U.S.A."/>
    <s v="United States Of America"/>
    <s v="Houston"/>
    <x v="3"/>
    <x v="0"/>
    <s v="Direct"/>
    <n v="2"/>
    <n v="4"/>
    <n v="10.215"/>
  </r>
  <r>
    <s v="Export"/>
    <s v="U.S.A."/>
    <s v="United States Of America"/>
    <s v="Jacksonville"/>
    <x v="2"/>
    <x v="0"/>
    <s v="Direct"/>
    <n v="17"/>
    <n v="34"/>
    <n v="308.20999999999998"/>
  </r>
  <r>
    <s v="Export"/>
    <s v="U.S.A."/>
    <s v="United States Of America"/>
    <s v="Kansas City"/>
    <x v="41"/>
    <x v="0"/>
    <s v="Direct"/>
    <n v="3"/>
    <n v="3"/>
    <n v="58.515000000000001"/>
  </r>
  <r>
    <s v="Export"/>
    <s v="U.S.A."/>
    <s v="United States Of America"/>
    <s v="Long Beach"/>
    <x v="30"/>
    <x v="0"/>
    <s v="Direct"/>
    <n v="1"/>
    <n v="1"/>
    <n v="19.335000000000001"/>
  </r>
  <r>
    <s v="Export"/>
    <s v="U.S.A."/>
    <s v="United States Of America"/>
    <s v="Long Beach"/>
    <x v="6"/>
    <x v="0"/>
    <s v="Direct"/>
    <n v="1"/>
    <n v="1"/>
    <n v="16.885000000000002"/>
  </r>
  <r>
    <s v="Export"/>
    <s v="U.S.A."/>
    <s v="United States Of America"/>
    <s v="Long Beach"/>
    <x v="40"/>
    <x v="0"/>
    <s v="Direct"/>
    <n v="5"/>
    <n v="5"/>
    <n v="88.88"/>
  </r>
  <r>
    <s v="Export"/>
    <s v="South-East Asia"/>
    <s v="Vietnam"/>
    <s v="Haiphong"/>
    <x v="29"/>
    <x v="0"/>
    <s v="Direct"/>
    <n v="2"/>
    <n v="4"/>
    <n v="53.950099999999999"/>
  </r>
  <r>
    <s v="Export"/>
    <s v="South-East Asia"/>
    <s v="Vietnam"/>
    <s v="Phuoc Long"/>
    <x v="14"/>
    <x v="0"/>
    <s v="Direct"/>
    <n v="1"/>
    <n v="2"/>
    <n v="11.85"/>
  </r>
  <r>
    <s v="Export"/>
    <s v="South-East Asia"/>
    <s v="Vietnam"/>
    <s v="Saigon"/>
    <x v="43"/>
    <x v="0"/>
    <s v="Direct"/>
    <n v="8"/>
    <n v="11"/>
    <n v="196.94"/>
  </r>
  <r>
    <s v="Export"/>
    <s v="South-East Asia"/>
    <s v="Vietnam"/>
    <s v="Saigon"/>
    <x v="5"/>
    <x v="0"/>
    <s v="Direct"/>
    <n v="2"/>
    <n v="2"/>
    <n v="35.64"/>
  </r>
  <r>
    <s v="Export"/>
    <s v="South-East Asia"/>
    <s v="Vietnam"/>
    <s v="Saigon"/>
    <x v="32"/>
    <x v="0"/>
    <s v="Direct"/>
    <n v="6"/>
    <n v="6"/>
    <n v="111.66"/>
  </r>
  <r>
    <s v="Export"/>
    <s v="South-East Asia"/>
    <s v="Vietnam"/>
    <s v="Saigon"/>
    <x v="46"/>
    <x v="0"/>
    <s v="Direct"/>
    <n v="33"/>
    <n v="33"/>
    <n v="658.08"/>
  </r>
  <r>
    <s v="Export"/>
    <s v="South-East Asia"/>
    <s v="Vietnam"/>
    <s v="Vung Tau"/>
    <x v="1"/>
    <x v="0"/>
    <s v="Direct"/>
    <n v="2"/>
    <n v="4"/>
    <n v="53"/>
  </r>
  <r>
    <s v="Export"/>
    <s v="Southern Asia"/>
    <s v="Bangladesh"/>
    <s v="Chittagong"/>
    <x v="43"/>
    <x v="0"/>
    <s v="Direct"/>
    <n v="20"/>
    <n v="20"/>
    <n v="498.08"/>
  </r>
  <r>
    <s v="Export"/>
    <s v="Southern Asia"/>
    <s v="Bangladesh"/>
    <s v="Chittagong"/>
    <x v="24"/>
    <x v="0"/>
    <s v="Direct"/>
    <n v="1"/>
    <n v="1"/>
    <n v="20.5425"/>
  </r>
  <r>
    <s v="Export"/>
    <s v="Southern Asia"/>
    <s v="Bangladesh"/>
    <s v="Chittagong"/>
    <x v="18"/>
    <x v="0"/>
    <s v="Direct"/>
    <n v="259"/>
    <n v="259"/>
    <n v="5613.56"/>
  </r>
  <r>
    <s v="Export"/>
    <s v="Southern Asia"/>
    <s v="Bangladesh"/>
    <s v="Chittagong"/>
    <x v="46"/>
    <x v="0"/>
    <s v="Direct"/>
    <n v="2"/>
    <n v="2"/>
    <n v="41.32"/>
  </r>
  <r>
    <s v="Export"/>
    <s v="Southern Asia"/>
    <s v="India"/>
    <s v="Ahmedabad"/>
    <x v="18"/>
    <x v="0"/>
    <s v="Direct"/>
    <n v="1"/>
    <n v="2"/>
    <n v="20.6"/>
  </r>
  <r>
    <s v="Export"/>
    <s v="Southern Asia"/>
    <s v="India"/>
    <s v="Calcutta"/>
    <x v="2"/>
    <x v="0"/>
    <s v="Direct"/>
    <n v="1"/>
    <n v="1"/>
    <n v="17.927"/>
  </r>
  <r>
    <s v="Export"/>
    <s v="Southern Asia"/>
    <s v="India"/>
    <s v="Calcutta"/>
    <x v="42"/>
    <x v="0"/>
    <s v="Direct"/>
    <n v="4"/>
    <n v="4"/>
    <n v="97.22"/>
  </r>
  <r>
    <s v="Export"/>
    <s v="Southern Asia"/>
    <s v="India"/>
    <s v="Calcutta"/>
    <x v="18"/>
    <x v="0"/>
    <s v="Direct"/>
    <n v="8"/>
    <n v="14"/>
    <n v="187.14500000000001"/>
  </r>
  <r>
    <s v="Export"/>
    <s v="Southern Asia"/>
    <s v="India"/>
    <s v="Garhi Harsaru"/>
    <x v="46"/>
    <x v="0"/>
    <s v="Direct"/>
    <n v="30"/>
    <n v="30"/>
    <n v="619.02"/>
  </r>
  <r>
    <s v="Export"/>
    <s v="Southern Asia"/>
    <s v="India"/>
    <s v="India - Other"/>
    <x v="11"/>
    <x v="0"/>
    <s v="Direct"/>
    <n v="10"/>
    <n v="10"/>
    <n v="216.58600000000001"/>
  </r>
  <r>
    <s v="Export"/>
    <s v="Southern Asia"/>
    <s v="India"/>
    <s v="India - Other"/>
    <x v="46"/>
    <x v="0"/>
    <s v="Direct"/>
    <n v="2"/>
    <n v="2"/>
    <n v="41"/>
  </r>
  <r>
    <s v="Export"/>
    <s v="Southern Asia"/>
    <s v="India"/>
    <s v="Jawaharlal Nehru"/>
    <x v="2"/>
    <x v="0"/>
    <s v="Direct"/>
    <n v="1"/>
    <n v="1"/>
    <n v="7.44"/>
  </r>
  <r>
    <s v="Export"/>
    <s v="Southern Asia"/>
    <s v="India"/>
    <s v="Jawaharlal Nehru"/>
    <x v="43"/>
    <x v="0"/>
    <s v="Direct"/>
    <n v="25"/>
    <n v="25"/>
    <n v="641.20000000000005"/>
  </r>
  <r>
    <s v="Export"/>
    <s v="Southern Asia"/>
    <s v="India"/>
    <s v="Jawaharlal Nehru"/>
    <x v="5"/>
    <x v="0"/>
    <s v="Direct"/>
    <n v="1"/>
    <n v="2"/>
    <n v="17.724"/>
  </r>
  <r>
    <s v="Export"/>
    <s v="Southern Asia"/>
    <s v="India"/>
    <s v="Jawaharlal Nehru"/>
    <x v="42"/>
    <x v="0"/>
    <s v="Direct"/>
    <n v="16"/>
    <n v="16"/>
    <n v="401.76"/>
  </r>
  <r>
    <s v="Export"/>
    <s v="Southern Asia"/>
    <s v="India"/>
    <s v="Jawaharlal Nehru"/>
    <x v="14"/>
    <x v="0"/>
    <s v="Direct"/>
    <n v="16"/>
    <n v="32"/>
    <n v="337.61"/>
  </r>
  <r>
    <s v="Export"/>
    <s v="Southern Asia"/>
    <s v="India"/>
    <s v="Jawaharlal Nehru"/>
    <x v="0"/>
    <x v="0"/>
    <s v="Direct"/>
    <n v="10"/>
    <n v="20"/>
    <n v="249.65799999999999"/>
  </r>
  <r>
    <s v="Export"/>
    <s v="Southern Asia"/>
    <s v="India"/>
    <s v="Jawaharlal Nehru"/>
    <x v="18"/>
    <x v="0"/>
    <s v="Direct"/>
    <n v="20"/>
    <n v="38"/>
    <n v="383.94"/>
  </r>
  <r>
    <s v="Export"/>
    <s v="Southern Asia"/>
    <s v="India"/>
    <s v="Jawaharlal Nehru"/>
    <x v="46"/>
    <x v="0"/>
    <s v="Direct"/>
    <n v="50"/>
    <n v="50"/>
    <n v="1031.3"/>
  </r>
  <r>
    <s v="Export"/>
    <s v="Southern Asia"/>
    <s v="India"/>
    <s v="Madras"/>
    <x v="46"/>
    <x v="0"/>
    <s v="Direct"/>
    <n v="44"/>
    <n v="44"/>
    <n v="907.48"/>
  </r>
  <r>
    <s v="Export"/>
    <s v="Southern Asia"/>
    <s v="India"/>
    <s v="Mundra"/>
    <x v="2"/>
    <x v="0"/>
    <s v="Direct"/>
    <n v="3"/>
    <n v="5"/>
    <n v="59.265999999999998"/>
  </r>
  <r>
    <s v="Export"/>
    <s v="Southern Asia"/>
    <s v="India"/>
    <s v="Mundra"/>
    <x v="18"/>
    <x v="0"/>
    <s v="Direct"/>
    <n v="14"/>
    <n v="16"/>
    <n v="318.346"/>
  </r>
  <r>
    <s v="Export"/>
    <s v="Southern Asia"/>
    <s v="India"/>
    <s v="Mundra"/>
    <x v="46"/>
    <x v="0"/>
    <s v="Direct"/>
    <n v="1"/>
    <n v="1"/>
    <n v="20.64"/>
  </r>
  <r>
    <s v="Export"/>
    <s v="Southern Asia"/>
    <s v="India"/>
    <s v="Tughlakabad"/>
    <x v="44"/>
    <x v="0"/>
    <s v="Direct"/>
    <n v="6"/>
    <n v="12"/>
    <n v="152.62"/>
  </r>
  <r>
    <s v="Export"/>
    <s v="Southern Asia"/>
    <s v="India"/>
    <s v="Tuticorin"/>
    <x v="21"/>
    <x v="0"/>
    <s v="Direct"/>
    <n v="6"/>
    <n v="12"/>
    <n v="157.74"/>
  </r>
  <r>
    <s v="Export"/>
    <s v="U.S.A."/>
    <s v="United States Of America"/>
    <s v="Long Beach"/>
    <x v="41"/>
    <x v="0"/>
    <s v="Direct"/>
    <n v="1"/>
    <n v="1"/>
    <n v="19.329000000000001"/>
  </r>
  <r>
    <s v="Export"/>
    <s v="U.S.A."/>
    <s v="United States Of America"/>
    <s v="Long Beach"/>
    <x v="60"/>
    <x v="0"/>
    <s v="Direct"/>
    <n v="1"/>
    <n v="1"/>
    <n v="20.2"/>
  </r>
  <r>
    <s v="Export"/>
    <s v="U.S.A."/>
    <s v="United States Of America"/>
    <s v="Los Angeles"/>
    <x v="29"/>
    <x v="0"/>
    <s v="Direct"/>
    <n v="3"/>
    <n v="3"/>
    <n v="45.6693"/>
  </r>
  <r>
    <s v="Export"/>
    <s v="U.S.A."/>
    <s v="United States Of America"/>
    <s v="Los Angeles"/>
    <x v="7"/>
    <x v="0"/>
    <s v="Direct"/>
    <n v="1"/>
    <n v="1"/>
    <n v="0.64"/>
  </r>
  <r>
    <s v="Export"/>
    <s v="U.S.A."/>
    <s v="United States Of America"/>
    <s v="Miami"/>
    <x v="29"/>
    <x v="0"/>
    <s v="Direct"/>
    <n v="1"/>
    <n v="2"/>
    <n v="25.368600000000001"/>
  </r>
  <r>
    <s v="Export"/>
    <s v="U.S.A."/>
    <s v="United States Of America"/>
    <s v="New York"/>
    <x v="29"/>
    <x v="0"/>
    <s v="Direct"/>
    <n v="2"/>
    <n v="2"/>
    <n v="18.1556"/>
  </r>
  <r>
    <s v="Export"/>
    <s v="U.S.A."/>
    <s v="United States Of America"/>
    <s v="New York"/>
    <x v="48"/>
    <x v="0"/>
    <s v="Direct"/>
    <n v="1"/>
    <n v="2"/>
    <n v="20.363"/>
  </r>
  <r>
    <s v="Export"/>
    <s v="U.S.A."/>
    <s v="United States Of America"/>
    <s v="New York"/>
    <x v="18"/>
    <x v="0"/>
    <s v="Direct"/>
    <n v="3"/>
    <n v="3"/>
    <n v="60.829000000000001"/>
  </r>
  <r>
    <s v="Export"/>
    <s v="U.S.A."/>
    <s v="United States Of America"/>
    <s v="New York"/>
    <x v="39"/>
    <x v="0"/>
    <s v="Direct"/>
    <n v="2"/>
    <n v="3"/>
    <n v="32.228000000000002"/>
  </r>
  <r>
    <s v="Export"/>
    <s v="U.S.A."/>
    <s v="United States Of America"/>
    <s v="Norfolk"/>
    <x v="17"/>
    <x v="0"/>
    <s v="Direct"/>
    <n v="1"/>
    <n v="2"/>
    <n v="8.06"/>
  </r>
  <r>
    <s v="Export"/>
    <s v="U.S.A."/>
    <s v="United States Of America"/>
    <s v="Norfolk"/>
    <x v="46"/>
    <x v="0"/>
    <s v="Direct"/>
    <n v="2"/>
    <n v="2"/>
    <n v="33.567999999999998"/>
  </r>
  <r>
    <s v="Export"/>
    <s v="U.S.A."/>
    <s v="United States Of America"/>
    <s v="Oakland"/>
    <x v="30"/>
    <x v="0"/>
    <s v="Direct"/>
    <n v="1"/>
    <n v="1"/>
    <n v="18.763000000000002"/>
  </r>
  <r>
    <s v="Export"/>
    <s v="U.S.A."/>
    <s v="United States Of America"/>
    <s v="Riverview"/>
    <x v="2"/>
    <x v="0"/>
    <s v="Direct"/>
    <n v="3"/>
    <n v="6"/>
    <n v="58.27"/>
  </r>
  <r>
    <s v="Export"/>
    <s v="U.S.A."/>
    <s v="United States Of America"/>
    <s v="Seattle"/>
    <x v="1"/>
    <x v="0"/>
    <s v="Direct"/>
    <n v="3"/>
    <n v="6"/>
    <n v="31.536999999999999"/>
  </r>
  <r>
    <s v="Export"/>
    <s v="U.S.A."/>
    <s v="United States Of America"/>
    <s v="Seattle"/>
    <x v="32"/>
    <x v="0"/>
    <s v="Direct"/>
    <n v="1"/>
    <n v="1"/>
    <n v="13.066000000000001"/>
  </r>
  <r>
    <s v="Export"/>
    <s v="U.S.A."/>
    <s v="United States Of America"/>
    <s v="USA - other"/>
    <x v="5"/>
    <x v="0"/>
    <s v="Direct"/>
    <n v="1"/>
    <n v="1"/>
    <n v="18.349"/>
  </r>
  <r>
    <s v="Export"/>
    <s v="United Kingdom and Ireland"/>
    <s v="Ireland"/>
    <s v="Cork"/>
    <x v="2"/>
    <x v="0"/>
    <s v="Direct"/>
    <n v="1"/>
    <n v="1"/>
    <n v="19.027000000000001"/>
  </r>
  <r>
    <s v="Export"/>
    <s v="United Kingdom and Ireland"/>
    <s v="United Kingdom"/>
    <s v="Felixstowe"/>
    <x v="1"/>
    <x v="0"/>
    <s v="Direct"/>
    <n v="1"/>
    <n v="1"/>
    <n v="1.2230000000000001"/>
  </r>
  <r>
    <s v="Export"/>
    <s v="United Kingdom and Ireland"/>
    <s v="United Kingdom"/>
    <s v="Felixstowe"/>
    <x v="3"/>
    <x v="0"/>
    <s v="Direct"/>
    <n v="3"/>
    <n v="4"/>
    <n v="12.903"/>
  </r>
  <r>
    <s v="Export"/>
    <s v="United Kingdom and Ireland"/>
    <s v="United Kingdom"/>
    <s v="London Gateway Port"/>
    <x v="2"/>
    <x v="0"/>
    <s v="Direct"/>
    <n v="15"/>
    <n v="30"/>
    <n v="274.23"/>
  </r>
  <r>
    <s v="Export"/>
    <s v="United Kingdom and Ireland"/>
    <s v="United Kingdom"/>
    <s v="SHEFFIELD"/>
    <x v="40"/>
    <x v="0"/>
    <s v="Direct"/>
    <n v="2"/>
    <n v="2"/>
    <n v="38.890999999999998"/>
  </r>
  <r>
    <s v="Export"/>
    <s v="United Kingdom and Ireland"/>
    <s v="United Kingdom"/>
    <s v="Southampton"/>
    <x v="68"/>
    <x v="0"/>
    <s v="Direct"/>
    <n v="1"/>
    <n v="1"/>
    <n v="6.82"/>
  </r>
  <r>
    <s v="Export"/>
    <s v="United Kingdom and Ireland"/>
    <s v="United Kingdom"/>
    <s v="Southampton"/>
    <x v="1"/>
    <x v="0"/>
    <s v="Direct"/>
    <n v="2"/>
    <n v="3"/>
    <n v="18"/>
  </r>
  <r>
    <s v="Export"/>
    <s v="West Indies"/>
    <s v="Bahamas"/>
    <s v="Freeport"/>
    <x v="5"/>
    <x v="0"/>
    <s v="Direct"/>
    <n v="2"/>
    <n v="3"/>
    <n v="6.25"/>
  </r>
  <r>
    <s v="Export"/>
    <s v="Western Europe"/>
    <s v="Belgium"/>
    <s v="Antwerp"/>
    <x v="2"/>
    <x v="0"/>
    <s v="Direct"/>
    <n v="5"/>
    <n v="10"/>
    <n v="91.257999999999996"/>
  </r>
  <r>
    <s v="Export"/>
    <s v="Western Europe"/>
    <s v="Belgium"/>
    <s v="Antwerp"/>
    <x v="10"/>
    <x v="0"/>
    <s v="Direct"/>
    <n v="2"/>
    <n v="2"/>
    <n v="52.2"/>
  </r>
  <r>
    <s v="Export"/>
    <s v="Western Europe"/>
    <s v="France"/>
    <s v="Le Havre"/>
    <x v="42"/>
    <x v="0"/>
    <s v="Direct"/>
    <n v="4"/>
    <n v="4"/>
    <n v="81.39"/>
  </r>
  <r>
    <s v="Export"/>
    <s v="Western Europe"/>
    <s v="France"/>
    <s v="Le Havre"/>
    <x v="3"/>
    <x v="0"/>
    <s v="Direct"/>
    <n v="3"/>
    <n v="3"/>
    <n v="4.9269999999999996"/>
  </r>
  <r>
    <s v="Export"/>
    <s v="Western Europe"/>
    <s v="France"/>
    <s v="Le Havre"/>
    <x v="0"/>
    <x v="0"/>
    <s v="Direct"/>
    <n v="1"/>
    <n v="1"/>
    <n v="2.6059999999999999"/>
  </r>
  <r>
    <s v="Export"/>
    <s v="South-East Asia"/>
    <s v="Singapore"/>
    <s v="Singapore"/>
    <x v="46"/>
    <x v="0"/>
    <s v="Direct"/>
    <n v="13"/>
    <n v="13"/>
    <n v="267.48700000000002"/>
  </r>
  <r>
    <s v="Export"/>
    <s v="South-East Asia"/>
    <s v="Singapore"/>
    <s v="Singapore"/>
    <x v="39"/>
    <x v="0"/>
    <s v="Direct"/>
    <n v="7"/>
    <n v="9"/>
    <n v="87.781300000000002"/>
  </r>
  <r>
    <s v="Export"/>
    <s v="South-East Asia"/>
    <s v="Thailand"/>
    <s v="Bangkok"/>
    <x v="2"/>
    <x v="0"/>
    <s v="Direct"/>
    <n v="1"/>
    <n v="1"/>
    <n v="18.079999999999998"/>
  </r>
  <r>
    <s v="Export"/>
    <s v="South-East Asia"/>
    <s v="Thailand"/>
    <s v="Bangkok"/>
    <x v="64"/>
    <x v="0"/>
    <s v="Direct"/>
    <n v="6"/>
    <n v="12"/>
    <n v="180"/>
  </r>
  <r>
    <s v="Export"/>
    <s v="South-East Asia"/>
    <s v="Thailand"/>
    <s v="Bangkok"/>
    <x v="43"/>
    <x v="0"/>
    <s v="Direct"/>
    <n v="1"/>
    <n v="1"/>
    <n v="13.44"/>
  </r>
  <r>
    <s v="Export"/>
    <s v="South-East Asia"/>
    <s v="Thailand"/>
    <s v="Bangkok"/>
    <x v="19"/>
    <x v="0"/>
    <s v="Direct"/>
    <n v="1"/>
    <n v="1"/>
    <n v="13.21"/>
  </r>
  <r>
    <s v="Export"/>
    <s v="South-East Asia"/>
    <s v="Thailand"/>
    <s v="Bangkok"/>
    <x v="24"/>
    <x v="0"/>
    <s v="Direct"/>
    <n v="3"/>
    <n v="3"/>
    <n v="79"/>
  </r>
  <r>
    <s v="Export"/>
    <s v="South-East Asia"/>
    <s v="Thailand"/>
    <s v="Bangkok"/>
    <x v="10"/>
    <x v="0"/>
    <s v="Direct"/>
    <n v="20"/>
    <n v="20"/>
    <n v="512.24"/>
  </r>
  <r>
    <s v="Export"/>
    <s v="South-East Asia"/>
    <s v="Thailand"/>
    <s v="Laem Chabang"/>
    <x v="2"/>
    <x v="0"/>
    <s v="Direct"/>
    <n v="5"/>
    <n v="5"/>
    <n v="65.960999999999999"/>
  </r>
  <r>
    <s v="Export"/>
    <s v="South-East Asia"/>
    <s v="Thailand"/>
    <s v="Laem Chabang"/>
    <x v="51"/>
    <x v="0"/>
    <s v="Direct"/>
    <n v="3"/>
    <n v="3"/>
    <n v="45.476999999999997"/>
  </r>
  <r>
    <s v="Export"/>
    <s v="South-East Asia"/>
    <s v="Thailand"/>
    <s v="Laem Chabang"/>
    <x v="73"/>
    <x v="0"/>
    <s v="Direct"/>
    <n v="4"/>
    <n v="8"/>
    <n v="45.945"/>
  </r>
  <r>
    <s v="Export"/>
    <s v="South-East Asia"/>
    <s v="Thailand"/>
    <s v="Laem Chabang"/>
    <x v="43"/>
    <x v="0"/>
    <s v="Direct"/>
    <n v="2"/>
    <n v="4"/>
    <n v="55.158999999999999"/>
  </r>
  <r>
    <s v="Export"/>
    <s v="South-East Asia"/>
    <s v="Thailand"/>
    <s v="Laem Chabang"/>
    <x v="34"/>
    <x v="0"/>
    <s v="Direct"/>
    <n v="1"/>
    <n v="2"/>
    <n v="19.45"/>
  </r>
  <r>
    <s v="Export"/>
    <s v="South-East Asia"/>
    <s v="Thailand"/>
    <s v="Laem Chabang"/>
    <x v="19"/>
    <x v="0"/>
    <s v="Direct"/>
    <n v="3"/>
    <n v="6"/>
    <n v="77.680000000000007"/>
  </r>
  <r>
    <s v="Export"/>
    <s v="South-East Asia"/>
    <s v="Thailand"/>
    <s v="Laem Chabang"/>
    <x v="24"/>
    <x v="0"/>
    <s v="Direct"/>
    <n v="1"/>
    <n v="1"/>
    <n v="27.7"/>
  </r>
  <r>
    <s v="Export"/>
    <s v="South-East Asia"/>
    <s v="Thailand"/>
    <s v="Laem Chabang"/>
    <x v="78"/>
    <x v="0"/>
    <s v="Direct"/>
    <n v="1"/>
    <n v="1"/>
    <n v="2.42"/>
  </r>
  <r>
    <s v="Export"/>
    <s v="South-East Asia"/>
    <s v="Thailand"/>
    <s v="Laem Chabang"/>
    <x v="10"/>
    <x v="0"/>
    <s v="Direct"/>
    <n v="20"/>
    <n v="20"/>
    <n v="501.77"/>
  </r>
  <r>
    <s v="Export"/>
    <s v="South-East Asia"/>
    <s v="Thailand"/>
    <s v="Lat Krabang"/>
    <x v="46"/>
    <x v="0"/>
    <s v="Direct"/>
    <n v="10"/>
    <n v="10"/>
    <n v="206.56"/>
  </r>
  <r>
    <s v="Export"/>
    <s v="South-East Asia"/>
    <s v="Vietnam"/>
    <s v="Cat Lai"/>
    <x v="29"/>
    <x v="0"/>
    <s v="Direct"/>
    <n v="5"/>
    <n v="10"/>
    <n v="129.3801"/>
  </r>
  <r>
    <s v="Export"/>
    <s v="South-East Asia"/>
    <s v="Vietnam"/>
    <s v="Cat Lai"/>
    <x v="11"/>
    <x v="0"/>
    <s v="Direct"/>
    <n v="16"/>
    <n v="16"/>
    <n v="329.6678"/>
  </r>
  <r>
    <s v="Export"/>
    <s v="South-East Asia"/>
    <s v="Vietnam"/>
    <s v="Dong Nai"/>
    <x v="54"/>
    <x v="0"/>
    <s v="Direct"/>
    <n v="22"/>
    <n v="22"/>
    <n v="507.99979999999999"/>
  </r>
  <r>
    <s v="Export"/>
    <s v="South-East Asia"/>
    <s v="Vietnam"/>
    <s v="Haiphong"/>
    <x v="54"/>
    <x v="0"/>
    <s v="Direct"/>
    <n v="53"/>
    <n v="53"/>
    <n v="1210.2704000000001"/>
  </r>
  <r>
    <s v="Export"/>
    <s v="South-East Asia"/>
    <s v="Vietnam"/>
    <s v="Haiphong"/>
    <x v="5"/>
    <x v="0"/>
    <s v="Direct"/>
    <n v="1"/>
    <n v="2"/>
    <n v="9.2970000000000006"/>
  </r>
  <r>
    <s v="Export"/>
    <s v="South-East Asia"/>
    <s v="Vietnam"/>
    <s v="Haiphong"/>
    <x v="18"/>
    <x v="0"/>
    <s v="Direct"/>
    <n v="9"/>
    <n v="10"/>
    <n v="220.88"/>
  </r>
  <r>
    <s v="Export"/>
    <s v="South-East Asia"/>
    <s v="Vietnam"/>
    <s v="Phuoc Long"/>
    <x v="57"/>
    <x v="0"/>
    <s v="Direct"/>
    <n v="37"/>
    <n v="74"/>
    <n v="948.12009999999998"/>
  </r>
  <r>
    <s v="Export"/>
    <s v="South-East Asia"/>
    <s v="Vietnam"/>
    <s v="Saigon"/>
    <x v="35"/>
    <x v="0"/>
    <s v="Direct"/>
    <n v="6"/>
    <n v="12"/>
    <n v="147.41999999999999"/>
  </r>
  <r>
    <s v="Export"/>
    <s v="South-East Asia"/>
    <s v="Vietnam"/>
    <s v="Saigon"/>
    <x v="41"/>
    <x v="0"/>
    <s v="Direct"/>
    <n v="14"/>
    <n v="14"/>
    <n v="275.02"/>
  </r>
  <r>
    <s v="Export"/>
    <s v="South-East Asia"/>
    <s v="Vietnam"/>
    <s v="Saigon"/>
    <x v="14"/>
    <x v="0"/>
    <s v="Direct"/>
    <n v="1"/>
    <n v="2"/>
    <n v="9"/>
  </r>
  <r>
    <s v="Export"/>
    <s v="South-East Asia"/>
    <s v="Vietnam"/>
    <s v="Saigon"/>
    <x v="11"/>
    <x v="0"/>
    <s v="Direct"/>
    <n v="10"/>
    <n v="10"/>
    <n v="209.91"/>
  </r>
  <r>
    <s v="Export"/>
    <s v="South-East Asia"/>
    <s v="Vietnam"/>
    <s v="Saigon"/>
    <x v="7"/>
    <x v="0"/>
    <s v="Direct"/>
    <n v="2"/>
    <n v="4"/>
    <n v="6.49"/>
  </r>
  <r>
    <s v="Export"/>
    <s v="South-East Asia"/>
    <s v="Vietnam"/>
    <s v="Saigon"/>
    <x v="0"/>
    <x v="0"/>
    <s v="Direct"/>
    <n v="5"/>
    <n v="10"/>
    <n v="120.86"/>
  </r>
  <r>
    <s v="Export"/>
    <s v="South-East Asia"/>
    <s v="Vietnam"/>
    <s v="Vietnam - other"/>
    <x v="23"/>
    <x v="2"/>
    <s v="Direct"/>
    <n v="6"/>
    <n v="0"/>
    <n v="91.4"/>
  </r>
  <r>
    <s v="Export"/>
    <s v="Southern Asia"/>
    <s v="India"/>
    <s v="Tuticorin"/>
    <x v="19"/>
    <x v="0"/>
    <s v="Direct"/>
    <n v="22"/>
    <n v="44"/>
    <n v="562.97"/>
  </r>
  <r>
    <s v="Export"/>
    <s v="Southern Asia"/>
    <s v="India"/>
    <s v="Tuticorin"/>
    <x v="10"/>
    <x v="0"/>
    <s v="Direct"/>
    <n v="4"/>
    <n v="4"/>
    <n v="103.18"/>
  </r>
  <r>
    <s v="Export"/>
    <s v="Southern Asia"/>
    <s v="Myanmar"/>
    <s v="Rangoon"/>
    <x v="10"/>
    <x v="0"/>
    <s v="Direct"/>
    <n v="238"/>
    <n v="238"/>
    <n v="6127.89"/>
  </r>
  <r>
    <s v="Export"/>
    <s v="Southern Asia"/>
    <s v="Sri Lanka"/>
    <s v="Colombo"/>
    <x v="1"/>
    <x v="0"/>
    <s v="Direct"/>
    <n v="2"/>
    <n v="4"/>
    <n v="34.79"/>
  </r>
  <r>
    <s v="Export"/>
    <s v="U.S.A."/>
    <s v="United States Of America"/>
    <s v="Charleston"/>
    <x v="2"/>
    <x v="0"/>
    <s v="Direct"/>
    <n v="1"/>
    <n v="1"/>
    <n v="22.053000000000001"/>
  </r>
  <r>
    <s v="Export"/>
    <s v="U.S.A."/>
    <s v="United States Of America"/>
    <s v="Charleston"/>
    <x v="14"/>
    <x v="0"/>
    <s v="Direct"/>
    <n v="1"/>
    <n v="1"/>
    <n v="10"/>
  </r>
  <r>
    <s v="Export"/>
    <s v="U.S.A."/>
    <s v="United States Of America"/>
    <s v="Cleveland - OH"/>
    <x v="42"/>
    <x v="0"/>
    <s v="Direct"/>
    <n v="3"/>
    <n v="3"/>
    <n v="61.55"/>
  </r>
  <r>
    <s v="Export"/>
    <s v="U.S.A."/>
    <s v="United States Of America"/>
    <s v="Long Beach"/>
    <x v="29"/>
    <x v="0"/>
    <s v="Direct"/>
    <n v="17"/>
    <n v="23"/>
    <n v="308.4117"/>
  </r>
  <r>
    <s v="Export"/>
    <s v="U.S.A."/>
    <s v="United States Of America"/>
    <s v="New Orleans"/>
    <x v="49"/>
    <x v="0"/>
    <s v="Direct"/>
    <n v="1"/>
    <n v="1"/>
    <n v="4"/>
  </r>
  <r>
    <s v="Export"/>
    <s v="U.S.A."/>
    <s v="United States Of America"/>
    <s v="New York"/>
    <x v="1"/>
    <x v="0"/>
    <s v="Direct"/>
    <n v="1"/>
    <n v="2"/>
    <n v="7.7"/>
  </r>
  <r>
    <s v="Export"/>
    <s v="U.S.A."/>
    <s v="United States Of America"/>
    <s v="Norfolk"/>
    <x v="2"/>
    <x v="0"/>
    <s v="Direct"/>
    <n v="4"/>
    <n v="8"/>
    <n v="72.975999999999999"/>
  </r>
  <r>
    <s v="Export"/>
    <s v="U.S.A."/>
    <s v="United States Of America"/>
    <s v="Norfolk"/>
    <x v="6"/>
    <x v="0"/>
    <s v="Direct"/>
    <n v="1"/>
    <n v="1"/>
    <n v="2.323"/>
  </r>
  <r>
    <s v="Export"/>
    <s v="U.S.A."/>
    <s v="United States Of America"/>
    <s v="Norfolk"/>
    <x v="39"/>
    <x v="0"/>
    <s v="Direct"/>
    <n v="2"/>
    <n v="3"/>
    <n v="27.808"/>
  </r>
  <r>
    <s v="Export"/>
    <s v="U.S.A."/>
    <s v="United States Of America"/>
    <s v="Oakland"/>
    <x v="2"/>
    <x v="0"/>
    <s v="Direct"/>
    <n v="1"/>
    <n v="1"/>
    <n v="21.78"/>
  </r>
  <r>
    <s v="Export"/>
    <s v="U.S.A."/>
    <s v="United States Of America"/>
    <s v="Oakland"/>
    <x v="41"/>
    <x v="0"/>
    <s v="Direct"/>
    <n v="5"/>
    <n v="5"/>
    <n v="97.594999999999999"/>
  </r>
  <r>
    <s v="Export"/>
    <s v="U.S.A."/>
    <s v="United States Of America"/>
    <s v="Philadelphia"/>
    <x v="31"/>
    <x v="0"/>
    <s v="Direct"/>
    <n v="1"/>
    <n v="1"/>
    <n v="18.771000000000001"/>
  </r>
  <r>
    <s v="Export"/>
    <s v="U.S.A."/>
    <s v="United States Of America"/>
    <s v="Philadelphia"/>
    <x v="41"/>
    <x v="0"/>
    <s v="Direct"/>
    <n v="1"/>
    <n v="1"/>
    <n v="19.368500000000001"/>
  </r>
  <r>
    <s v="Export"/>
    <s v="U.S.A."/>
    <s v="United States Of America"/>
    <s v="PITTSBURGH"/>
    <x v="32"/>
    <x v="0"/>
    <s v="Direct"/>
    <n v="1"/>
    <n v="1"/>
    <n v="11.85"/>
  </r>
  <r>
    <s v="Export"/>
    <s v="U.S.A."/>
    <s v="United States Of America"/>
    <s v="Portland (Oregon)"/>
    <x v="1"/>
    <x v="0"/>
    <s v="Direct"/>
    <n v="2"/>
    <n v="3"/>
    <n v="38.33"/>
  </r>
  <r>
    <s v="Export"/>
    <s v="U.S.A."/>
    <s v="United States Of America"/>
    <s v="Seattle"/>
    <x v="2"/>
    <x v="0"/>
    <s v="Direct"/>
    <n v="8"/>
    <n v="8"/>
    <n v="160.80000000000001"/>
  </r>
  <r>
    <s v="Export"/>
    <s v="U.S.A."/>
    <s v="United States Of America"/>
    <s v="USA - other"/>
    <x v="2"/>
    <x v="0"/>
    <s v="Direct"/>
    <n v="5"/>
    <n v="10"/>
    <n v="94.266000000000005"/>
  </r>
  <r>
    <s v="Export"/>
    <s v="United Kingdom and Ireland"/>
    <s v="United Kingdom"/>
    <s v="Felixstowe"/>
    <x v="39"/>
    <x v="0"/>
    <s v="Direct"/>
    <n v="2"/>
    <n v="2"/>
    <n v="47.798000000000002"/>
  </r>
  <r>
    <s v="Export"/>
    <s v="United Kingdom and Ireland"/>
    <s v="United Kingdom"/>
    <s v="Grangemouth"/>
    <x v="24"/>
    <x v="0"/>
    <s v="Direct"/>
    <n v="2"/>
    <n v="2"/>
    <n v="54.6"/>
  </r>
  <r>
    <s v="Export"/>
    <s v="United Kingdom and Ireland"/>
    <s v="United Kingdom"/>
    <s v="Grangemouth"/>
    <x v="3"/>
    <x v="0"/>
    <s v="Direct"/>
    <n v="1"/>
    <n v="1"/>
    <n v="2.915"/>
  </r>
  <r>
    <s v="Export"/>
    <s v="United Kingdom and Ireland"/>
    <s v="United Kingdom"/>
    <s v="Southampton"/>
    <x v="17"/>
    <x v="2"/>
    <s v="Direct"/>
    <n v="2"/>
    <n v="0"/>
    <n v="3.94"/>
  </r>
  <r>
    <s v="Export"/>
    <s v="Western Europe"/>
    <s v="Belgium"/>
    <s v="Antwerp"/>
    <x v="29"/>
    <x v="0"/>
    <s v="Direct"/>
    <n v="2"/>
    <n v="2"/>
    <n v="17.098500000000001"/>
  </r>
  <r>
    <s v="Export"/>
    <s v="Western Europe"/>
    <s v="Belgium"/>
    <s v="Antwerp"/>
    <x v="42"/>
    <x v="0"/>
    <s v="Direct"/>
    <n v="3"/>
    <n v="3"/>
    <n v="78.117000000000004"/>
  </r>
  <r>
    <s v="Export"/>
    <s v="Western Europe"/>
    <s v="Germany, Federal Republic of"/>
    <s v="Bremerhaven"/>
    <x v="14"/>
    <x v="2"/>
    <s v="Direct"/>
    <n v="1"/>
    <n v="0"/>
    <n v="2.1930000000000001"/>
  </r>
  <r>
    <s v="Export"/>
    <s v="Western Europe"/>
    <s v="France"/>
    <s v="Rouen"/>
    <x v="2"/>
    <x v="0"/>
    <s v="Direct"/>
    <n v="4"/>
    <n v="8"/>
    <n v="89.76"/>
  </r>
  <r>
    <s v="Export"/>
    <s v="Western Europe"/>
    <s v="Germany, Federal Republic of"/>
    <s v="Hamburg"/>
    <x v="2"/>
    <x v="0"/>
    <s v="Direct"/>
    <n v="6"/>
    <n v="11"/>
    <n v="103.748"/>
  </r>
  <r>
    <s v="Export"/>
    <s v="Western Europe"/>
    <s v="Germany, Federal Republic of"/>
    <s v="Hamburg"/>
    <x v="68"/>
    <x v="0"/>
    <s v="Direct"/>
    <n v="1"/>
    <n v="1"/>
    <n v="4.7969999999999997"/>
  </r>
  <r>
    <s v="Export"/>
    <s v="Western Europe"/>
    <s v="Netherlands"/>
    <s v="Rotterdam"/>
    <x v="40"/>
    <x v="0"/>
    <s v="Direct"/>
    <n v="9"/>
    <n v="9"/>
    <n v="228.72"/>
  </r>
  <r>
    <s v="Export"/>
    <s v="Western Europe"/>
    <s v="Netherlands"/>
    <s v="Rotterdam"/>
    <x v="18"/>
    <x v="0"/>
    <s v="Direct"/>
    <n v="6"/>
    <n v="9"/>
    <n v="134.29900000000001"/>
  </r>
  <r>
    <s v="Export"/>
    <s v="Western Europe"/>
    <s v="Netherlands"/>
    <s v="Rotterdam"/>
    <x v="36"/>
    <x v="0"/>
    <s v="Direct"/>
    <n v="1"/>
    <n v="2"/>
    <n v="7.62"/>
  </r>
  <r>
    <s v="Export"/>
    <s v="Western Europe"/>
    <s v="Spain"/>
    <s v="Barcelona"/>
    <x v="40"/>
    <x v="0"/>
    <s v="Direct"/>
    <n v="1"/>
    <n v="1"/>
    <n v="26.06"/>
  </r>
  <r>
    <s v="Export"/>
    <s v="Western Europe"/>
    <s v="Spain"/>
    <s v="Valencia"/>
    <x v="12"/>
    <x v="0"/>
    <s v="Direct"/>
    <n v="6"/>
    <n v="7"/>
    <n v="14"/>
  </r>
  <r>
    <s v="Import"/>
    <s v="Africa"/>
    <s v="Angola"/>
    <s v="Luanda"/>
    <x v="3"/>
    <x v="0"/>
    <s v="Direct"/>
    <n v="1"/>
    <n v="1"/>
    <n v="3"/>
  </r>
  <r>
    <s v="Import"/>
    <s v="Africa"/>
    <s v="Djibouti"/>
    <s v="Djibouti"/>
    <x v="12"/>
    <x v="0"/>
    <s v="Direct"/>
    <n v="1"/>
    <n v="1"/>
    <n v="2.5"/>
  </r>
  <r>
    <s v="Import"/>
    <s v="Africa"/>
    <s v="Ghana"/>
    <s v="Tema"/>
    <x v="3"/>
    <x v="0"/>
    <s v="Direct"/>
    <n v="1"/>
    <n v="1"/>
    <n v="0.9"/>
  </r>
  <r>
    <s v="Import"/>
    <s v="Africa"/>
    <s v="Morocco"/>
    <s v="Tangier"/>
    <x v="14"/>
    <x v="2"/>
    <s v="Direct"/>
    <n v="1"/>
    <n v="0"/>
    <n v="0.48530000000000001"/>
  </r>
  <r>
    <s v="Import"/>
    <s v="Africa"/>
    <s v="Mozambique"/>
    <s v="Maputo"/>
    <x v="24"/>
    <x v="0"/>
    <s v="Direct"/>
    <n v="4"/>
    <n v="4"/>
    <n v="80.992000000000004"/>
  </r>
  <r>
    <s v="Import"/>
    <s v="Africa"/>
    <s v="Mozambique"/>
    <s v="Nacala"/>
    <x v="24"/>
    <x v="0"/>
    <s v="Direct"/>
    <n v="3"/>
    <n v="3"/>
    <n v="60.992899999999999"/>
  </r>
  <r>
    <s v="Import"/>
    <s v="Africa"/>
    <s v="Namibia"/>
    <s v="Walvis Bay"/>
    <x v="35"/>
    <x v="0"/>
    <s v="Direct"/>
    <n v="2"/>
    <n v="4"/>
    <n v="39.685000000000002"/>
  </r>
  <r>
    <s v="Import"/>
    <s v="Africa"/>
    <s v="Namibia"/>
    <s v="Walvis Bay"/>
    <x v="3"/>
    <x v="0"/>
    <s v="Direct"/>
    <n v="1"/>
    <n v="1"/>
    <n v="3.05"/>
  </r>
  <r>
    <s v="Import"/>
    <s v="Africa"/>
    <s v="Senegal"/>
    <s v="Dakar"/>
    <x v="42"/>
    <x v="0"/>
    <s v="Direct"/>
    <n v="1"/>
    <n v="1"/>
    <n v="20.050999999999998"/>
  </r>
  <r>
    <s v="Import"/>
    <s v="Africa"/>
    <s v="South Africa"/>
    <s v="Cape Town"/>
    <x v="72"/>
    <x v="0"/>
    <s v="Direct"/>
    <n v="2"/>
    <n v="2"/>
    <n v="44.9788"/>
  </r>
  <r>
    <s v="Import"/>
    <s v="Africa"/>
    <s v="South Africa"/>
    <s v="Durban"/>
    <x v="9"/>
    <x v="0"/>
    <s v="Direct"/>
    <n v="2"/>
    <n v="4"/>
    <n v="49.56"/>
  </r>
  <r>
    <s v="Import"/>
    <s v="Africa"/>
    <s v="South Africa"/>
    <s v="Durban"/>
    <x v="58"/>
    <x v="0"/>
    <s v="Direct"/>
    <n v="1"/>
    <n v="1"/>
    <n v="13.475"/>
  </r>
  <r>
    <s v="Import"/>
    <s v="Africa"/>
    <s v="South Africa"/>
    <s v="Durban"/>
    <x v="34"/>
    <x v="2"/>
    <s v="Direct"/>
    <n v="12"/>
    <n v="0"/>
    <n v="62.38"/>
  </r>
  <r>
    <s v="Import"/>
    <s v="Africa"/>
    <s v="South Africa"/>
    <s v="Durban"/>
    <x v="34"/>
    <x v="0"/>
    <s v="Direct"/>
    <n v="3"/>
    <n v="3"/>
    <n v="72"/>
  </r>
  <r>
    <s v="Import"/>
    <s v="Africa"/>
    <s v="South Africa"/>
    <s v="Durban"/>
    <x v="50"/>
    <x v="0"/>
    <s v="Direct"/>
    <n v="7"/>
    <n v="14"/>
    <n v="163.86"/>
  </r>
  <r>
    <s v="Import"/>
    <s v="Africa"/>
    <s v="South Africa"/>
    <s v="Johannsburg"/>
    <x v="3"/>
    <x v="0"/>
    <s v="Direct"/>
    <n v="1"/>
    <n v="1"/>
    <n v="2.2200000000000002"/>
  </r>
  <r>
    <s v="Import"/>
    <s v="Africa"/>
    <s v="South Africa"/>
    <s v="South Africa - other"/>
    <x v="1"/>
    <x v="0"/>
    <s v="Direct"/>
    <n v="1"/>
    <n v="1"/>
    <n v="8.6"/>
  </r>
  <r>
    <s v="Import"/>
    <s v="Africa"/>
    <s v="Tunisia"/>
    <s v="Sfax"/>
    <x v="27"/>
    <x v="0"/>
    <s v="Direct"/>
    <n v="1"/>
    <n v="1"/>
    <n v="9.5299999999999994"/>
  </r>
  <r>
    <s v="Import"/>
    <s v="Australia"/>
    <s v="Australia"/>
    <s v="Adelaide"/>
    <x v="12"/>
    <x v="0"/>
    <s v="Direct"/>
    <n v="158"/>
    <n v="209"/>
    <n v="418"/>
  </r>
  <r>
    <s v="Import"/>
    <s v="Australia"/>
    <s v="Australia"/>
    <s v="Adelaide"/>
    <x v="40"/>
    <x v="0"/>
    <s v="Direct"/>
    <n v="6"/>
    <n v="6"/>
    <n v="165.98"/>
  </r>
  <r>
    <s v="Import"/>
    <s v="Australia"/>
    <s v="Australia"/>
    <s v="Adelaide"/>
    <x v="14"/>
    <x v="2"/>
    <s v="Direct"/>
    <n v="1"/>
    <n v="0"/>
    <n v="2"/>
  </r>
  <r>
    <s v="Import"/>
    <s v="Australia"/>
    <s v="Australia"/>
    <s v="Adelaide"/>
    <x v="79"/>
    <x v="0"/>
    <s v="Direct"/>
    <n v="3"/>
    <n v="3"/>
    <n v="68.28"/>
  </r>
  <r>
    <s v="Import"/>
    <s v="Australia"/>
    <s v="Australia"/>
    <s v="Adelaide"/>
    <x v="36"/>
    <x v="0"/>
    <s v="Direct"/>
    <n v="1"/>
    <n v="2"/>
    <n v="12.843999999999999"/>
  </r>
  <r>
    <s v="Import"/>
    <s v="Australia"/>
    <s v="Australia"/>
    <s v="Brisbane"/>
    <x v="73"/>
    <x v="0"/>
    <s v="Direct"/>
    <n v="93"/>
    <n v="158"/>
    <n v="1555.0675000000001"/>
  </r>
  <r>
    <s v="Import"/>
    <s v="Australia"/>
    <s v="Australia"/>
    <s v="Brisbane"/>
    <x v="23"/>
    <x v="2"/>
    <s v="Direct"/>
    <n v="73"/>
    <n v="0"/>
    <n v="929.87800000000004"/>
  </r>
  <r>
    <s v="Export"/>
    <s v="Western Europe"/>
    <s v="Netherlands"/>
    <s v="Rotterdam"/>
    <x v="46"/>
    <x v="0"/>
    <s v="Direct"/>
    <n v="177"/>
    <n v="177"/>
    <n v="3653.6"/>
  </r>
  <r>
    <s v="Export"/>
    <s v="Western Europe"/>
    <s v="Spain"/>
    <s v="Algeciras"/>
    <x v="2"/>
    <x v="0"/>
    <s v="Direct"/>
    <n v="3"/>
    <n v="6"/>
    <n v="67.319999999999993"/>
  </r>
  <r>
    <s v="Export"/>
    <s v="Western Europe"/>
    <s v="Spain"/>
    <s v="Barcelona"/>
    <x v="31"/>
    <x v="0"/>
    <s v="Direct"/>
    <n v="1"/>
    <n v="1"/>
    <n v="18.07"/>
  </r>
  <r>
    <s v="Export"/>
    <s v="Western Europe"/>
    <s v="Spain"/>
    <s v="Valencia"/>
    <x v="42"/>
    <x v="0"/>
    <s v="Direct"/>
    <n v="11"/>
    <n v="11"/>
    <n v="300.39499999999998"/>
  </r>
  <r>
    <s v="Export"/>
    <s v="Western Europe"/>
    <s v="Spain"/>
    <s v="Vigo"/>
    <x v="3"/>
    <x v="0"/>
    <s v="Direct"/>
    <n v="1"/>
    <n v="1"/>
    <n v="3.5"/>
  </r>
  <r>
    <s v="Import"/>
    <s v="Africa"/>
    <s v="Egypt"/>
    <s v="Damietta "/>
    <x v="65"/>
    <x v="0"/>
    <s v="Direct"/>
    <n v="1"/>
    <n v="2"/>
    <n v="4.49"/>
  </r>
  <r>
    <s v="Import"/>
    <s v="Africa"/>
    <s v="Egypt"/>
    <s v="El Dekheila"/>
    <x v="58"/>
    <x v="0"/>
    <s v="Direct"/>
    <n v="1"/>
    <n v="1"/>
    <n v="24.53"/>
  </r>
  <r>
    <s v="Import"/>
    <s v="Africa"/>
    <s v="Ghana"/>
    <s v="Tema"/>
    <x v="49"/>
    <x v="0"/>
    <s v="Direct"/>
    <n v="1"/>
    <n v="2"/>
    <n v="4.6900000000000004"/>
  </r>
  <r>
    <s v="Import"/>
    <s v="Africa"/>
    <s v="Ghana"/>
    <s v="Tema"/>
    <x v="1"/>
    <x v="0"/>
    <s v="Direct"/>
    <n v="1"/>
    <n v="1"/>
    <n v="15.68"/>
  </r>
  <r>
    <s v="Import"/>
    <s v="Africa"/>
    <s v="Kenya"/>
    <s v="Mombasa"/>
    <x v="69"/>
    <x v="0"/>
    <s v="Direct"/>
    <n v="1"/>
    <n v="1"/>
    <n v="19.552"/>
  </r>
  <r>
    <s v="Import"/>
    <s v="Africa"/>
    <s v="Morocco"/>
    <s v="Casablanca"/>
    <x v="58"/>
    <x v="0"/>
    <s v="Direct"/>
    <n v="7"/>
    <n v="7"/>
    <n v="166.35"/>
  </r>
  <r>
    <s v="Import"/>
    <s v="Africa"/>
    <s v="Namibia"/>
    <s v="Walvis Bay"/>
    <x v="19"/>
    <x v="0"/>
    <s v="Direct"/>
    <n v="1"/>
    <n v="1"/>
    <n v="8.4"/>
  </r>
  <r>
    <s v="Import"/>
    <s v="Africa"/>
    <s v="South Africa"/>
    <s v="Cape Town"/>
    <x v="3"/>
    <x v="0"/>
    <s v="Direct"/>
    <n v="4"/>
    <n v="6"/>
    <n v="16.760000000000002"/>
  </r>
  <r>
    <s v="Import"/>
    <s v="Africa"/>
    <s v="South Africa"/>
    <s v="Durban"/>
    <x v="2"/>
    <x v="0"/>
    <s v="Direct"/>
    <n v="9"/>
    <n v="11"/>
    <n v="225.66399999999999"/>
  </r>
  <r>
    <s v="Import"/>
    <s v="Africa"/>
    <s v="South Africa"/>
    <s v="Durban"/>
    <x v="43"/>
    <x v="0"/>
    <s v="Direct"/>
    <n v="1"/>
    <n v="2"/>
    <n v="18.815999999999999"/>
  </r>
  <r>
    <s v="Import"/>
    <s v="Africa"/>
    <s v="South Africa"/>
    <s v="Durban"/>
    <x v="5"/>
    <x v="0"/>
    <s v="Direct"/>
    <n v="9"/>
    <n v="13"/>
    <n v="157.78200000000001"/>
  </r>
  <r>
    <s v="Import"/>
    <s v="Africa"/>
    <s v="South Africa"/>
    <s v="Durban"/>
    <x v="6"/>
    <x v="0"/>
    <s v="Direct"/>
    <n v="3"/>
    <n v="3"/>
    <n v="10.14"/>
  </r>
  <r>
    <s v="Import"/>
    <s v="Africa"/>
    <s v="South Africa"/>
    <s v="Durban"/>
    <x v="40"/>
    <x v="0"/>
    <s v="Direct"/>
    <n v="32"/>
    <n v="32"/>
    <n v="839.44"/>
  </r>
  <r>
    <s v="Import"/>
    <s v="Africa"/>
    <s v="South Africa"/>
    <s v="Durban"/>
    <x v="27"/>
    <x v="0"/>
    <s v="Direct"/>
    <n v="3"/>
    <n v="5"/>
    <n v="53.510199999999998"/>
  </r>
  <r>
    <s v="Import"/>
    <s v="Africa"/>
    <s v="South Africa"/>
    <s v="Durban"/>
    <x v="14"/>
    <x v="2"/>
    <s v="Direct"/>
    <n v="2"/>
    <n v="0"/>
    <n v="12.069000000000001"/>
  </r>
  <r>
    <s v="Import"/>
    <s v="Africa"/>
    <s v="South Africa"/>
    <s v="Durban"/>
    <x v="14"/>
    <x v="0"/>
    <s v="Direct"/>
    <n v="4"/>
    <n v="6"/>
    <n v="19.800999999999998"/>
  </r>
  <r>
    <s v="Import"/>
    <s v="Africa"/>
    <s v="South Africa"/>
    <s v="Durban"/>
    <x v="23"/>
    <x v="2"/>
    <s v="Direct"/>
    <n v="1"/>
    <n v="0"/>
    <n v="58.101999999999997"/>
  </r>
  <r>
    <s v="Import"/>
    <s v="Africa"/>
    <s v="South Africa"/>
    <s v="Port Elizabeth"/>
    <x v="13"/>
    <x v="2"/>
    <s v="Direct"/>
    <n v="70"/>
    <n v="0"/>
    <n v="74.13"/>
  </r>
  <r>
    <s v="Import"/>
    <s v="Africa"/>
    <s v="Tunisia"/>
    <s v="Tunis"/>
    <x v="45"/>
    <x v="0"/>
    <s v="Direct"/>
    <n v="1"/>
    <n v="2"/>
    <n v="14.05"/>
  </r>
  <r>
    <s v="Import"/>
    <s v="Australia"/>
    <s v="Australia"/>
    <s v="Adelaide"/>
    <x v="80"/>
    <x v="0"/>
    <s v="Direct"/>
    <n v="71"/>
    <n v="142"/>
    <n v="1299.8879999999999"/>
  </r>
  <r>
    <s v="Import"/>
    <s v="Australia"/>
    <s v="Australia"/>
    <s v="Adelaide"/>
    <x v="81"/>
    <x v="0"/>
    <s v="Direct"/>
    <n v="13"/>
    <n v="26"/>
    <n v="213.13"/>
  </r>
  <r>
    <s v="Import"/>
    <s v="Australia"/>
    <s v="Australia"/>
    <s v="Adelaide"/>
    <x v="17"/>
    <x v="2"/>
    <s v="Direct"/>
    <n v="4"/>
    <n v="0"/>
    <n v="6.6"/>
  </r>
  <r>
    <s v="Import"/>
    <s v="Australia"/>
    <s v="Australia"/>
    <s v="Adelaide"/>
    <x v="65"/>
    <x v="0"/>
    <s v="Direct"/>
    <n v="1"/>
    <n v="2"/>
    <n v="8.4"/>
  </r>
  <r>
    <s v="Import"/>
    <s v="Australia"/>
    <s v="Australia"/>
    <s v="Brisbane"/>
    <x v="9"/>
    <x v="0"/>
    <s v="Direct"/>
    <n v="3"/>
    <n v="3"/>
    <n v="62.64"/>
  </r>
  <r>
    <s v="Import"/>
    <s v="Australia"/>
    <s v="Australia"/>
    <s v="Brisbane"/>
    <x v="2"/>
    <x v="0"/>
    <s v="Direct"/>
    <n v="9"/>
    <n v="9"/>
    <n v="193.04599999999999"/>
  </r>
  <r>
    <s v="Import"/>
    <s v="Australia"/>
    <s v="Australia"/>
    <s v="Brisbane"/>
    <x v="5"/>
    <x v="2"/>
    <s v="Direct"/>
    <n v="1"/>
    <n v="0"/>
    <n v="42"/>
  </r>
  <r>
    <s v="Import"/>
    <s v="Australia"/>
    <s v="Australia"/>
    <s v="Brisbane"/>
    <x v="5"/>
    <x v="0"/>
    <s v="Direct"/>
    <n v="10"/>
    <n v="13"/>
    <n v="162.416"/>
  </r>
  <r>
    <s v="Export"/>
    <s v="South-East Asia"/>
    <s v="Vietnam"/>
    <s v="Vung Tau"/>
    <x v="82"/>
    <x v="1"/>
    <s v="Direct"/>
    <n v="2"/>
    <n v="0"/>
    <n v="11712.566999999999"/>
  </r>
  <r>
    <s v="Export"/>
    <s v="Southern Asia"/>
    <s v="India"/>
    <s v="Ahmedabad"/>
    <x v="63"/>
    <x v="0"/>
    <s v="Direct"/>
    <n v="1"/>
    <n v="1"/>
    <n v="20.37"/>
  </r>
  <r>
    <s v="Export"/>
    <s v="Southern Asia"/>
    <s v="India"/>
    <s v="Calcutta"/>
    <x v="11"/>
    <x v="0"/>
    <s v="Direct"/>
    <n v="54"/>
    <n v="54"/>
    <n v="1168.1020000000001"/>
  </r>
  <r>
    <s v="Export"/>
    <s v="Southern Asia"/>
    <s v="India"/>
    <s v="DADRI"/>
    <x v="18"/>
    <x v="0"/>
    <s v="Direct"/>
    <n v="3"/>
    <n v="4"/>
    <n v="61.68"/>
  </r>
  <r>
    <s v="Export"/>
    <s v="Southern Asia"/>
    <s v="India"/>
    <s v="Haldia"/>
    <x v="44"/>
    <x v="0"/>
    <s v="Direct"/>
    <n v="60"/>
    <n v="120"/>
    <n v="1435.77"/>
  </r>
  <r>
    <s v="Export"/>
    <s v="Southern Asia"/>
    <s v="India"/>
    <s v="India - Other"/>
    <x v="18"/>
    <x v="0"/>
    <s v="Direct"/>
    <n v="11"/>
    <n v="14"/>
    <n v="261.02600000000001"/>
  </r>
  <r>
    <s v="Export"/>
    <s v="Southern Asia"/>
    <s v="India"/>
    <s v="Jawaharlal Nehru"/>
    <x v="72"/>
    <x v="0"/>
    <s v="Direct"/>
    <n v="5"/>
    <n v="5"/>
    <n v="126.95"/>
  </r>
  <r>
    <s v="Export"/>
    <s v="Southern Asia"/>
    <s v="India"/>
    <s v="Jawaharlal Nehru"/>
    <x v="44"/>
    <x v="0"/>
    <s v="Direct"/>
    <n v="7"/>
    <n v="14"/>
    <n v="147.99"/>
  </r>
  <r>
    <s v="Export"/>
    <s v="Southern Asia"/>
    <s v="India"/>
    <s v="Ludhiana"/>
    <x v="18"/>
    <x v="0"/>
    <s v="Direct"/>
    <n v="4"/>
    <n v="6"/>
    <n v="98.2"/>
  </r>
  <r>
    <s v="Export"/>
    <s v="Southern Asia"/>
    <s v="India"/>
    <s v="Madras"/>
    <x v="5"/>
    <x v="0"/>
    <s v="Direct"/>
    <n v="2"/>
    <n v="2"/>
    <n v="39.390999999999998"/>
  </r>
  <r>
    <s v="Export"/>
    <s v="Southern Asia"/>
    <s v="India"/>
    <s v="Madras"/>
    <x v="40"/>
    <x v="0"/>
    <s v="Direct"/>
    <n v="1"/>
    <n v="1"/>
    <n v="25.28"/>
  </r>
  <r>
    <s v="Export"/>
    <s v="Southern Asia"/>
    <s v="India"/>
    <s v="Madras"/>
    <x v="0"/>
    <x v="0"/>
    <s v="Direct"/>
    <n v="42"/>
    <n v="84"/>
    <n v="1056.69"/>
  </r>
  <r>
    <s v="Export"/>
    <s v="Southern Asia"/>
    <s v="India"/>
    <s v="Madras"/>
    <x v="18"/>
    <x v="0"/>
    <s v="Direct"/>
    <n v="113"/>
    <n v="118"/>
    <n v="2553.8449999999998"/>
  </r>
  <r>
    <s v="Export"/>
    <s v="Southern Asia"/>
    <s v="India"/>
    <s v="Moradabad"/>
    <x v="44"/>
    <x v="0"/>
    <s v="Direct"/>
    <n v="10"/>
    <n v="20"/>
    <n v="254.96"/>
  </r>
  <r>
    <s v="Export"/>
    <s v="Southern Asia"/>
    <s v="India"/>
    <s v="Mundra"/>
    <x v="50"/>
    <x v="0"/>
    <s v="Direct"/>
    <n v="1"/>
    <n v="2"/>
    <n v="25.428000000000001"/>
  </r>
  <r>
    <s v="Export"/>
    <s v="Southern Asia"/>
    <s v="India"/>
    <s v="Mundra"/>
    <x v="44"/>
    <x v="0"/>
    <s v="Direct"/>
    <n v="5"/>
    <n v="10"/>
    <n v="119.86"/>
  </r>
  <r>
    <s v="Export"/>
    <s v="Southern Asia"/>
    <s v="India"/>
    <s v="Pipavav (Victor) Port"/>
    <x v="2"/>
    <x v="0"/>
    <s v="Direct"/>
    <n v="1"/>
    <n v="2"/>
    <n v="19.95"/>
  </r>
  <r>
    <s v="Export"/>
    <s v="Southern Asia"/>
    <s v="India"/>
    <s v="Pipavav (Victor) Port"/>
    <x v="44"/>
    <x v="0"/>
    <s v="Direct"/>
    <n v="4"/>
    <n v="8"/>
    <n v="96.52"/>
  </r>
  <r>
    <s v="Export"/>
    <s v="Southern Asia"/>
    <s v="India"/>
    <s v="Surat"/>
    <x v="18"/>
    <x v="0"/>
    <s v="Direct"/>
    <n v="10"/>
    <n v="12"/>
    <n v="224.22"/>
  </r>
  <r>
    <s v="Export"/>
    <s v="Southern Asia"/>
    <s v="India"/>
    <s v="Tuticorin"/>
    <x v="44"/>
    <x v="0"/>
    <s v="Direct"/>
    <n v="2"/>
    <n v="4"/>
    <n v="40.35"/>
  </r>
  <r>
    <s v="Export"/>
    <s v="Southern Asia"/>
    <s v="India"/>
    <s v="Visakhapatnam"/>
    <x v="26"/>
    <x v="0"/>
    <s v="Direct"/>
    <n v="254"/>
    <n v="254"/>
    <n v="5350.42"/>
  </r>
  <r>
    <s v="Export"/>
    <s v="Southern Asia"/>
    <s v="India"/>
    <s v="Visakhapatnam"/>
    <x v="18"/>
    <x v="0"/>
    <s v="Direct"/>
    <n v="1"/>
    <n v="2"/>
    <n v="27.35"/>
  </r>
  <r>
    <s v="Export"/>
    <s v="Southern Asia"/>
    <s v="India"/>
    <s v="Visakhapatnam"/>
    <x v="8"/>
    <x v="0"/>
    <s v="Direct"/>
    <n v="1"/>
    <n v="2"/>
    <n v="20.34"/>
  </r>
  <r>
    <s v="Export"/>
    <s v="Southern Asia"/>
    <s v="Myanmar"/>
    <s v="Rangoon"/>
    <x v="11"/>
    <x v="0"/>
    <s v="Direct"/>
    <n v="4"/>
    <n v="4"/>
    <n v="81.927999999999997"/>
  </r>
  <r>
    <s v="Export"/>
    <s v="Southern Asia"/>
    <s v="Sri Lanka"/>
    <s v="Colombo"/>
    <x v="5"/>
    <x v="0"/>
    <s v="Direct"/>
    <n v="1"/>
    <n v="1"/>
    <n v="1.85"/>
  </r>
  <r>
    <s v="Export"/>
    <s v="Southern Asia"/>
    <s v="Sri Lanka"/>
    <s v="Colombo"/>
    <x v="3"/>
    <x v="0"/>
    <s v="Direct"/>
    <n v="1"/>
    <n v="1"/>
    <n v="8.07"/>
  </r>
  <r>
    <s v="Export"/>
    <s v="Southern Asia"/>
    <s v="Sri Lanka"/>
    <s v="Colombo"/>
    <x v="46"/>
    <x v="0"/>
    <s v="Direct"/>
    <n v="4"/>
    <n v="4"/>
    <n v="82.72"/>
  </r>
  <r>
    <s v="Export"/>
    <s v="U.S.A."/>
    <s v="United States Of America"/>
    <s v="Boston"/>
    <x v="2"/>
    <x v="0"/>
    <s v="Direct"/>
    <n v="1"/>
    <n v="2"/>
    <n v="20.6"/>
  </r>
  <r>
    <s v="Export"/>
    <s v="U.S.A."/>
    <s v="United States Of America"/>
    <s v="Chicago"/>
    <x v="2"/>
    <x v="0"/>
    <s v="Direct"/>
    <n v="2"/>
    <n v="4"/>
    <n v="36.96"/>
  </r>
  <r>
    <s v="Export"/>
    <s v="U.S.A."/>
    <s v="United States Of America"/>
    <s v="Houston"/>
    <x v="2"/>
    <x v="0"/>
    <s v="Direct"/>
    <n v="25"/>
    <n v="42"/>
    <n v="432.09699999999998"/>
  </r>
  <r>
    <s v="Export"/>
    <s v="U.S.A."/>
    <s v="United States Of America"/>
    <s v="Houston"/>
    <x v="73"/>
    <x v="0"/>
    <s v="Direct"/>
    <n v="1"/>
    <n v="2"/>
    <n v="17.399999999999999"/>
  </r>
  <r>
    <s v="Export"/>
    <s v="U.S.A."/>
    <s v="United States Of America"/>
    <s v="Jacksonville"/>
    <x v="17"/>
    <x v="2"/>
    <s v="Direct"/>
    <n v="1"/>
    <n v="0"/>
    <n v="1.35"/>
  </r>
  <r>
    <s v="Export"/>
    <s v="South-East Asia"/>
    <s v="Malaysia"/>
    <s v="Port Klang"/>
    <x v="35"/>
    <x v="0"/>
    <s v="Direct"/>
    <n v="5"/>
    <n v="5"/>
    <n v="80.650000000000006"/>
  </r>
  <r>
    <s v="Export"/>
    <s v="South-East Asia"/>
    <s v="Malaysia"/>
    <s v="Port Klang"/>
    <x v="17"/>
    <x v="2"/>
    <s v="Direct"/>
    <n v="1"/>
    <n v="0"/>
    <n v="1.2"/>
  </r>
  <r>
    <s v="Export"/>
    <s v="South-East Asia"/>
    <s v="Malaysia"/>
    <s v="Port Klang"/>
    <x v="21"/>
    <x v="0"/>
    <s v="Direct"/>
    <n v="2"/>
    <n v="3"/>
    <n v="41.08"/>
  </r>
  <r>
    <s v="Export"/>
    <s v="South-East Asia"/>
    <s v="Malaysia"/>
    <s v="Port Klang"/>
    <x v="41"/>
    <x v="0"/>
    <s v="Direct"/>
    <n v="7"/>
    <n v="9"/>
    <n v="148.55600000000001"/>
  </r>
  <r>
    <s v="Export"/>
    <s v="South-East Asia"/>
    <s v="Malaysia"/>
    <s v="Port Klang"/>
    <x v="11"/>
    <x v="0"/>
    <s v="Direct"/>
    <n v="14"/>
    <n v="14"/>
    <n v="291.50299999999999"/>
  </r>
  <r>
    <s v="Export"/>
    <s v="South-East Asia"/>
    <s v="Malaysia"/>
    <s v="Port Klang"/>
    <x v="23"/>
    <x v="0"/>
    <s v="Direct"/>
    <n v="1"/>
    <n v="2"/>
    <n v="10.210000000000001"/>
  </r>
  <r>
    <s v="Export"/>
    <s v="South-East Asia"/>
    <s v="Malaysia"/>
    <s v="Westport/Port Klang"/>
    <x v="51"/>
    <x v="0"/>
    <s v="Direct"/>
    <n v="2"/>
    <n v="2"/>
    <n v="49.896000000000001"/>
  </r>
  <r>
    <s v="Export"/>
    <s v="South-East Asia"/>
    <s v="Philippines"/>
    <s v="Cagayan De Oro"/>
    <x v="10"/>
    <x v="0"/>
    <s v="Direct"/>
    <n v="57"/>
    <n v="57"/>
    <n v="1534.4214999999999"/>
  </r>
  <r>
    <s v="Export"/>
    <s v="South-East Asia"/>
    <s v="Philippines"/>
    <s v="Cebu"/>
    <x v="10"/>
    <x v="0"/>
    <s v="Direct"/>
    <n v="237"/>
    <n v="237"/>
    <n v="6577.4147999999996"/>
  </r>
  <r>
    <s v="Export"/>
    <s v="South-East Asia"/>
    <s v="Philippines"/>
    <s v="Manila"/>
    <x v="51"/>
    <x v="0"/>
    <s v="Direct"/>
    <n v="24"/>
    <n v="24"/>
    <n v="556.31759999999997"/>
  </r>
  <r>
    <s v="Export"/>
    <s v="South-East Asia"/>
    <s v="Philippines"/>
    <s v="Manila"/>
    <x v="43"/>
    <x v="0"/>
    <s v="Direct"/>
    <n v="7"/>
    <n v="7"/>
    <n v="193.58"/>
  </r>
  <r>
    <s v="Export"/>
    <s v="South-East Asia"/>
    <s v="Philippines"/>
    <s v="Manila"/>
    <x v="72"/>
    <x v="0"/>
    <s v="Direct"/>
    <n v="2"/>
    <n v="2"/>
    <n v="41.882399999999997"/>
  </r>
  <r>
    <s v="Export"/>
    <s v="South-East Asia"/>
    <s v="Philippines"/>
    <s v="Manila"/>
    <x v="5"/>
    <x v="0"/>
    <s v="Direct"/>
    <n v="1"/>
    <n v="1"/>
    <n v="21.969000000000001"/>
  </r>
  <r>
    <s v="Export"/>
    <s v="South-East Asia"/>
    <s v="Philippines"/>
    <s v="Manila"/>
    <x v="42"/>
    <x v="0"/>
    <s v="Direct"/>
    <n v="2"/>
    <n v="2"/>
    <n v="42.48"/>
  </r>
  <r>
    <s v="Export"/>
    <s v="South-East Asia"/>
    <s v="Philippines"/>
    <s v="Manila"/>
    <x v="6"/>
    <x v="0"/>
    <s v="Direct"/>
    <n v="1"/>
    <n v="1"/>
    <n v="2.92"/>
  </r>
  <r>
    <s v="Export"/>
    <s v="South-East Asia"/>
    <s v="Philippines"/>
    <s v="Subic Bay"/>
    <x v="10"/>
    <x v="0"/>
    <s v="Direct"/>
    <n v="19"/>
    <n v="19"/>
    <n v="517.47"/>
  </r>
  <r>
    <s v="Export"/>
    <s v="South-East Asia"/>
    <s v="Singapore"/>
    <s v="Singapore"/>
    <x v="12"/>
    <x v="0"/>
    <s v="Direct"/>
    <n v="3364"/>
    <n v="6422"/>
    <n v="14909.615"/>
  </r>
  <r>
    <s v="Export"/>
    <s v="South-East Asia"/>
    <s v="Singapore"/>
    <s v="Singapore"/>
    <x v="49"/>
    <x v="0"/>
    <s v="Direct"/>
    <n v="1"/>
    <n v="1"/>
    <n v="1.65"/>
  </r>
  <r>
    <s v="Export"/>
    <s v="South-East Asia"/>
    <s v="Singapore"/>
    <s v="Singapore"/>
    <x v="1"/>
    <x v="2"/>
    <s v="Direct"/>
    <n v="2"/>
    <n v="0"/>
    <n v="34.020000000000003"/>
  </r>
  <r>
    <s v="Export"/>
    <s v="South-East Asia"/>
    <s v="Singapore"/>
    <s v="Singapore"/>
    <x v="1"/>
    <x v="0"/>
    <s v="Direct"/>
    <n v="29"/>
    <n v="47"/>
    <n v="383.64319999999998"/>
  </r>
  <r>
    <s v="Export"/>
    <s v="South-East Asia"/>
    <s v="Singapore"/>
    <s v="Singapore"/>
    <x v="57"/>
    <x v="0"/>
    <s v="Direct"/>
    <n v="107"/>
    <n v="107"/>
    <n v="1886.26"/>
  </r>
  <r>
    <s v="Export"/>
    <s v="South-East Asia"/>
    <s v="Singapore"/>
    <s v="Singapore"/>
    <x v="17"/>
    <x v="0"/>
    <s v="Direct"/>
    <n v="1"/>
    <n v="1"/>
    <n v="1.58"/>
  </r>
  <r>
    <s v="Export"/>
    <s v="South-East Asia"/>
    <s v="Singapore"/>
    <s v="Singapore"/>
    <x v="62"/>
    <x v="1"/>
    <s v="Direct"/>
    <n v="1"/>
    <n v="0"/>
    <n v="1525.65"/>
  </r>
  <r>
    <s v="Export"/>
    <s v="South-East Asia"/>
    <s v="Singapore"/>
    <s v="Singapore"/>
    <x v="36"/>
    <x v="0"/>
    <s v="Direct"/>
    <n v="7"/>
    <n v="10"/>
    <n v="70.680999999999997"/>
  </r>
  <r>
    <s v="Export"/>
    <s v="South-East Asia"/>
    <s v="Thailand"/>
    <s v="Bangkok"/>
    <x v="54"/>
    <x v="0"/>
    <s v="Direct"/>
    <n v="40"/>
    <n v="40"/>
    <n v="871.30499999999995"/>
  </r>
  <r>
    <s v="Export"/>
    <s v="South-East Asia"/>
    <s v="Thailand"/>
    <s v="Bangkok"/>
    <x v="29"/>
    <x v="0"/>
    <s v="Direct"/>
    <n v="2"/>
    <n v="2"/>
    <n v="29.691199999999998"/>
  </r>
  <r>
    <s v="Export"/>
    <s v="South-East Asia"/>
    <s v="Thailand"/>
    <s v="Bangkok"/>
    <x v="72"/>
    <x v="0"/>
    <s v="Direct"/>
    <n v="1"/>
    <n v="1"/>
    <n v="1.2270000000000001"/>
  </r>
  <r>
    <s v="Export"/>
    <s v="South-East Asia"/>
    <s v="Thailand"/>
    <s v="Bangkok"/>
    <x v="42"/>
    <x v="0"/>
    <s v="Direct"/>
    <n v="5"/>
    <n v="5"/>
    <n v="101.05"/>
  </r>
  <r>
    <s v="Export"/>
    <s v="South-East Asia"/>
    <s v="Thailand"/>
    <s v="Bangkok"/>
    <x v="50"/>
    <x v="0"/>
    <s v="Direct"/>
    <n v="11"/>
    <n v="22"/>
    <n v="256.41000000000003"/>
  </r>
  <r>
    <s v="Export"/>
    <s v="South-East Asia"/>
    <s v="Thailand"/>
    <s v="Bangkok"/>
    <x v="3"/>
    <x v="0"/>
    <s v="Direct"/>
    <n v="3"/>
    <n v="3"/>
    <n v="11.215"/>
  </r>
  <r>
    <s v="Export"/>
    <s v="South-East Asia"/>
    <s v="Thailand"/>
    <s v="Laem Chabang"/>
    <x v="40"/>
    <x v="0"/>
    <s v="Direct"/>
    <n v="60"/>
    <n v="60"/>
    <n v="1514.82"/>
  </r>
  <r>
    <s v="Export"/>
    <s v="U.S.A."/>
    <s v="United States Of America"/>
    <s v="Long Beach"/>
    <x v="58"/>
    <x v="0"/>
    <s v="Direct"/>
    <n v="1"/>
    <n v="2"/>
    <n v="19.829999999999998"/>
  </r>
  <r>
    <s v="Export"/>
    <s v="U.S.A."/>
    <s v="United States Of America"/>
    <s v="Long Beach"/>
    <x v="2"/>
    <x v="0"/>
    <s v="Direct"/>
    <n v="4"/>
    <n v="8"/>
    <n v="59.043999999999997"/>
  </r>
  <r>
    <s v="Export"/>
    <s v="U.S.A."/>
    <s v="United States Of America"/>
    <s v="Long Beach"/>
    <x v="1"/>
    <x v="0"/>
    <s v="Direct"/>
    <n v="1"/>
    <n v="1"/>
    <n v="7.62"/>
  </r>
  <r>
    <s v="Export"/>
    <s v="U.S.A."/>
    <s v="United States Of America"/>
    <s v="Los Angeles"/>
    <x v="34"/>
    <x v="0"/>
    <s v="Direct"/>
    <n v="2"/>
    <n v="2"/>
    <n v="29.318000000000001"/>
  </r>
  <r>
    <s v="Export"/>
    <s v="U.S.A."/>
    <s v="United States Of America"/>
    <s v="Philadelphia"/>
    <x v="29"/>
    <x v="0"/>
    <s v="Direct"/>
    <n v="14"/>
    <n v="15"/>
    <n v="263.33940000000001"/>
  </r>
  <r>
    <s v="Export"/>
    <s v="U.S.A."/>
    <s v="United States Of America"/>
    <s v="Philadelphia"/>
    <x v="1"/>
    <x v="0"/>
    <s v="Direct"/>
    <n v="1"/>
    <n v="1"/>
    <n v="19.829999999999998"/>
  </r>
  <r>
    <s v="Export"/>
    <s v="U.S.A."/>
    <s v="United States Of America"/>
    <s v="Savannah"/>
    <x v="24"/>
    <x v="0"/>
    <s v="Direct"/>
    <n v="1"/>
    <n v="1"/>
    <n v="17.649999999999999"/>
  </r>
  <r>
    <s v="Export"/>
    <s v="U.S.A."/>
    <s v="United States Of America"/>
    <s v="Seattle"/>
    <x v="46"/>
    <x v="0"/>
    <s v="Direct"/>
    <n v="2"/>
    <n v="2"/>
    <n v="41.36"/>
  </r>
  <r>
    <s v="Export"/>
    <s v="U.S.A."/>
    <s v="United States Of America"/>
    <s v="USA - other"/>
    <x v="68"/>
    <x v="0"/>
    <s v="Direct"/>
    <n v="1"/>
    <n v="2"/>
    <n v="10.8"/>
  </r>
  <r>
    <s v="Export"/>
    <s v="United Kingdom and Ireland"/>
    <s v="United Kingdom"/>
    <s v="London Gateway Port"/>
    <x v="40"/>
    <x v="0"/>
    <s v="Direct"/>
    <n v="1"/>
    <n v="1"/>
    <n v="20.9"/>
  </r>
  <r>
    <s v="Export"/>
    <s v="United Kingdom and Ireland"/>
    <s v="United Kingdom"/>
    <s v="Southampton"/>
    <x v="83"/>
    <x v="0"/>
    <s v="Direct"/>
    <n v="1"/>
    <n v="1"/>
    <n v="13.879"/>
  </r>
  <r>
    <s v="Export"/>
    <s v="United Kingdom and Ireland"/>
    <s v="United Kingdom"/>
    <s v="Southampton"/>
    <x v="17"/>
    <x v="0"/>
    <s v="Direct"/>
    <n v="2"/>
    <n v="2"/>
    <n v="4.72"/>
  </r>
  <r>
    <s v="Export"/>
    <s v="West Indies"/>
    <s v="Mayotte"/>
    <s v="Longoni"/>
    <x v="43"/>
    <x v="0"/>
    <s v="Direct"/>
    <n v="1"/>
    <n v="2"/>
    <n v="27.913"/>
  </r>
  <r>
    <s v="Export"/>
    <s v="Western Europe"/>
    <s v="Belgium"/>
    <s v="Antwerp"/>
    <x v="12"/>
    <x v="0"/>
    <s v="Direct"/>
    <n v="1"/>
    <n v="1"/>
    <n v="2"/>
  </r>
  <r>
    <s v="Export"/>
    <s v="Western Europe"/>
    <s v="Belgium"/>
    <s v="Antwerp"/>
    <x v="18"/>
    <x v="0"/>
    <s v="Direct"/>
    <n v="6"/>
    <n v="12"/>
    <n v="112.83"/>
  </r>
  <r>
    <s v="Export"/>
    <s v="Western Europe"/>
    <s v="France"/>
    <s v="Le Havre"/>
    <x v="9"/>
    <x v="0"/>
    <s v="Direct"/>
    <n v="3"/>
    <n v="6"/>
    <n v="56.45"/>
  </r>
  <r>
    <s v="Export"/>
    <s v="Western Europe"/>
    <s v="Germany, Federal Republic of"/>
    <s v="Hamburg"/>
    <x v="12"/>
    <x v="0"/>
    <s v="Direct"/>
    <n v="7"/>
    <n v="14"/>
    <n v="38.1"/>
  </r>
  <r>
    <s v="Export"/>
    <s v="Western Europe"/>
    <s v="Germany, Federal Republic of"/>
    <s v="Hamburg"/>
    <x v="40"/>
    <x v="0"/>
    <s v="Direct"/>
    <n v="21"/>
    <n v="21"/>
    <n v="287.81799999999998"/>
  </r>
  <r>
    <s v="Export"/>
    <s v="Western Europe"/>
    <s v="Germany, Federal Republic of"/>
    <s v="Hamburg"/>
    <x v="36"/>
    <x v="0"/>
    <s v="Direct"/>
    <n v="1"/>
    <n v="1"/>
    <n v="9.5830000000000002"/>
  </r>
  <r>
    <s v="Export"/>
    <s v="Western Europe"/>
    <s v="Netherlands"/>
    <s v="Rotterdam"/>
    <x v="2"/>
    <x v="0"/>
    <s v="Direct"/>
    <n v="34"/>
    <n v="66"/>
    <n v="622.29999999999995"/>
  </r>
  <r>
    <s v="Export"/>
    <s v="Western Europe"/>
    <s v="Netherlands"/>
    <s v="Rotterdam"/>
    <x v="64"/>
    <x v="0"/>
    <s v="Direct"/>
    <n v="2"/>
    <n v="3"/>
    <n v="17.293199999999999"/>
  </r>
  <r>
    <s v="Export"/>
    <s v="Western Europe"/>
    <s v="Netherlands"/>
    <s v="Rotterdam"/>
    <x v="1"/>
    <x v="0"/>
    <s v="Direct"/>
    <n v="1"/>
    <n v="2"/>
    <n v="8.81"/>
  </r>
  <r>
    <s v="Export"/>
    <s v="Western Europe"/>
    <s v="Netherlands"/>
    <s v="Rotterdam"/>
    <x v="10"/>
    <x v="0"/>
    <s v="Direct"/>
    <n v="23"/>
    <n v="23"/>
    <n v="599.91999999999996"/>
  </r>
  <r>
    <s v="Export"/>
    <s v="Western Europe"/>
    <s v="Spain"/>
    <s v="Las Palmas"/>
    <x v="1"/>
    <x v="0"/>
    <s v="Direct"/>
    <n v="1"/>
    <n v="2"/>
    <n v="25.16"/>
  </r>
  <r>
    <s v="Import"/>
    <s v="Africa"/>
    <s v="Djibouti"/>
    <s v="Djibouti"/>
    <x v="69"/>
    <x v="0"/>
    <s v="Direct"/>
    <n v="3"/>
    <n v="3"/>
    <n v="58.8675"/>
  </r>
  <r>
    <s v="Import"/>
    <s v="Africa"/>
    <s v="Egypt"/>
    <s v="Damietta "/>
    <x v="58"/>
    <x v="0"/>
    <s v="Direct"/>
    <n v="3"/>
    <n v="3"/>
    <n v="75.5"/>
  </r>
  <r>
    <s v="Import"/>
    <s v="Africa"/>
    <s v="Madagascar"/>
    <s v="Toamasina"/>
    <x v="12"/>
    <x v="0"/>
    <s v="Direct"/>
    <n v="11"/>
    <n v="11"/>
    <n v="22.48"/>
  </r>
  <r>
    <s v="Import"/>
    <s v="Africa"/>
    <s v="Madagascar"/>
    <s v="Toamasina"/>
    <x v="6"/>
    <x v="0"/>
    <s v="Direct"/>
    <n v="1"/>
    <n v="1"/>
    <n v="4.1749999999999998"/>
  </r>
  <r>
    <s v="Import"/>
    <s v="Africa"/>
    <s v="South Africa"/>
    <s v="Cape Town"/>
    <x v="45"/>
    <x v="0"/>
    <s v="Direct"/>
    <n v="5"/>
    <n v="8"/>
    <n v="97.76"/>
  </r>
  <r>
    <s v="Export"/>
    <s v="South-East Asia"/>
    <s v="Thailand"/>
    <s v="Laem Chabang"/>
    <x v="11"/>
    <x v="0"/>
    <s v="Direct"/>
    <n v="1"/>
    <n v="1"/>
    <n v="17.082999999999998"/>
  </r>
  <r>
    <s v="Export"/>
    <s v="South-East Asia"/>
    <s v="Thailand"/>
    <s v="Laem Chabang"/>
    <x v="23"/>
    <x v="0"/>
    <s v="Direct"/>
    <n v="1"/>
    <n v="2"/>
    <n v="7.1"/>
  </r>
  <r>
    <s v="Export"/>
    <s v="South-East Asia"/>
    <s v="Vietnam"/>
    <s v="Da Nang"/>
    <x v="57"/>
    <x v="0"/>
    <s v="Direct"/>
    <n v="25"/>
    <n v="25"/>
    <n v="441.7"/>
  </r>
  <r>
    <s v="Export"/>
    <s v="South-East Asia"/>
    <s v="Vietnam"/>
    <s v="Dong Nai"/>
    <x v="18"/>
    <x v="0"/>
    <s v="Direct"/>
    <n v="27"/>
    <n v="27"/>
    <n v="606.73979999999995"/>
  </r>
  <r>
    <s v="Export"/>
    <s v="South-East Asia"/>
    <s v="Vietnam"/>
    <s v="Haiphong"/>
    <x v="41"/>
    <x v="0"/>
    <s v="Direct"/>
    <n v="5"/>
    <n v="5"/>
    <n v="99.94"/>
  </r>
  <r>
    <s v="Export"/>
    <s v="South-East Asia"/>
    <s v="Vietnam"/>
    <s v="Haiphong"/>
    <x v="46"/>
    <x v="0"/>
    <s v="Direct"/>
    <n v="25"/>
    <n v="25"/>
    <n v="516.32000000000005"/>
  </r>
  <r>
    <s v="Export"/>
    <s v="South-East Asia"/>
    <s v="Vietnam"/>
    <s v="Haiphong"/>
    <x v="10"/>
    <x v="0"/>
    <s v="Direct"/>
    <n v="39"/>
    <n v="39"/>
    <n v="1008.475"/>
  </r>
  <r>
    <s v="Export"/>
    <s v="South-East Asia"/>
    <s v="Vietnam"/>
    <s v="Saigon"/>
    <x v="54"/>
    <x v="0"/>
    <s v="Direct"/>
    <n v="67"/>
    <n v="67"/>
    <n v="1540.4898000000001"/>
  </r>
  <r>
    <s v="Export"/>
    <s v="South-East Asia"/>
    <s v="Vietnam"/>
    <s v="Saigon"/>
    <x v="29"/>
    <x v="0"/>
    <s v="Direct"/>
    <n v="6"/>
    <n v="9"/>
    <n v="105.77379999999999"/>
  </r>
  <r>
    <s v="Export"/>
    <s v="South-East Asia"/>
    <s v="Vietnam"/>
    <s v="Saigon"/>
    <x v="1"/>
    <x v="0"/>
    <s v="Direct"/>
    <n v="3"/>
    <n v="4"/>
    <n v="76.5"/>
  </r>
  <r>
    <s v="Export"/>
    <s v="South-East Asia"/>
    <s v="Vietnam"/>
    <s v="Saigon"/>
    <x v="57"/>
    <x v="0"/>
    <s v="Direct"/>
    <n v="4"/>
    <n v="8"/>
    <n v="99.92"/>
  </r>
  <r>
    <s v="Export"/>
    <s v="South-East Asia"/>
    <s v="Vietnam"/>
    <s v="Saigon"/>
    <x v="65"/>
    <x v="0"/>
    <s v="Direct"/>
    <n v="8"/>
    <n v="16"/>
    <n v="204.15"/>
  </r>
  <r>
    <s v="Export"/>
    <s v="Southern Asia"/>
    <s v="Bangladesh"/>
    <s v="Chittagong"/>
    <x v="21"/>
    <x v="0"/>
    <s v="Direct"/>
    <n v="2"/>
    <n v="4"/>
    <n v="48.52"/>
  </r>
  <r>
    <s v="Export"/>
    <s v="Southern Asia"/>
    <s v="India"/>
    <s v="Bombay (Mumbai)"/>
    <x v="46"/>
    <x v="0"/>
    <s v="Direct"/>
    <n v="1"/>
    <n v="1"/>
    <n v="20.6"/>
  </r>
  <r>
    <s v="Export"/>
    <s v="Southern Asia"/>
    <s v="India"/>
    <s v="Calcutta"/>
    <x v="26"/>
    <x v="0"/>
    <s v="Direct"/>
    <n v="10"/>
    <n v="10"/>
    <n v="205.32"/>
  </r>
  <r>
    <s v="Export"/>
    <s v="Southern Asia"/>
    <s v="India"/>
    <s v="Calcutta"/>
    <x v="31"/>
    <x v="0"/>
    <s v="Direct"/>
    <n v="1"/>
    <n v="1"/>
    <n v="21.233000000000001"/>
  </r>
  <r>
    <s v="Export"/>
    <s v="Southern Asia"/>
    <s v="India"/>
    <s v="DADRI"/>
    <x v="46"/>
    <x v="0"/>
    <s v="Direct"/>
    <n v="1"/>
    <n v="1"/>
    <n v="20.68"/>
  </r>
  <r>
    <s v="Export"/>
    <s v="Southern Asia"/>
    <s v="India"/>
    <s v="Haldia"/>
    <x v="18"/>
    <x v="0"/>
    <s v="Direct"/>
    <n v="1"/>
    <n v="1"/>
    <n v="21.43"/>
  </r>
  <r>
    <s v="Export"/>
    <s v="Southern Asia"/>
    <s v="India"/>
    <s v="Hydrabad"/>
    <x v="42"/>
    <x v="0"/>
    <s v="Direct"/>
    <n v="13"/>
    <n v="13"/>
    <n v="343.61500000000001"/>
  </r>
  <r>
    <s v="Export"/>
    <s v="Southern Asia"/>
    <s v="India"/>
    <s v="India - Other"/>
    <x v="42"/>
    <x v="0"/>
    <s v="Direct"/>
    <n v="10"/>
    <n v="10"/>
    <n v="262.94499999999999"/>
  </r>
  <r>
    <s v="Export"/>
    <s v="Southern Asia"/>
    <s v="India"/>
    <s v="Jawaharlal Nehru"/>
    <x v="4"/>
    <x v="0"/>
    <s v="Direct"/>
    <n v="1"/>
    <n v="1"/>
    <n v="1.53"/>
  </r>
  <r>
    <s v="Export"/>
    <s v="Southern Asia"/>
    <s v="India"/>
    <s v="Jawaharlal Nehru"/>
    <x v="21"/>
    <x v="0"/>
    <s v="Direct"/>
    <n v="30"/>
    <n v="30"/>
    <n v="565.71"/>
  </r>
  <r>
    <s v="Export"/>
    <s v="Southern Asia"/>
    <s v="India"/>
    <s v="Jawaharlal Nehru"/>
    <x v="47"/>
    <x v="0"/>
    <s v="Direct"/>
    <n v="4"/>
    <n v="8"/>
    <n v="80.427000000000007"/>
  </r>
  <r>
    <s v="Export"/>
    <s v="Southern Asia"/>
    <s v="India"/>
    <s v="Madras"/>
    <x v="58"/>
    <x v="0"/>
    <s v="Direct"/>
    <n v="1"/>
    <n v="1"/>
    <n v="13.53"/>
  </r>
  <r>
    <s v="Export"/>
    <s v="Southern Asia"/>
    <s v="India"/>
    <s v="Madras"/>
    <x v="1"/>
    <x v="0"/>
    <s v="Direct"/>
    <n v="4"/>
    <n v="6"/>
    <n v="41.94"/>
  </r>
  <r>
    <s v="Export"/>
    <s v="Southern Asia"/>
    <s v="India"/>
    <s v="Mundra"/>
    <x v="21"/>
    <x v="0"/>
    <s v="Direct"/>
    <n v="24"/>
    <n v="24"/>
    <n v="465.36700000000002"/>
  </r>
  <r>
    <s v="Export"/>
    <s v="Southern Asia"/>
    <s v="India"/>
    <s v="Mundra"/>
    <x v="47"/>
    <x v="0"/>
    <s v="Direct"/>
    <n v="1"/>
    <n v="1"/>
    <n v="21.151"/>
  </r>
  <r>
    <s v="Export"/>
    <s v="Southern Asia"/>
    <s v="India"/>
    <s v="Surat"/>
    <x v="46"/>
    <x v="0"/>
    <s v="Direct"/>
    <n v="2"/>
    <n v="2"/>
    <n v="41.24"/>
  </r>
  <r>
    <s v="Export"/>
    <s v="Southern Asia"/>
    <s v="India"/>
    <s v="Visakhapatnam"/>
    <x v="46"/>
    <x v="0"/>
    <s v="Direct"/>
    <n v="2"/>
    <n v="2"/>
    <n v="41.04"/>
  </r>
  <r>
    <s v="Export"/>
    <s v="Southern Asia"/>
    <s v="Myanmar"/>
    <s v="Myanmar -  Other"/>
    <x v="10"/>
    <x v="0"/>
    <s v="Direct"/>
    <n v="20"/>
    <n v="20"/>
    <n v="495.88"/>
  </r>
  <r>
    <s v="Export"/>
    <s v="Southern Asia"/>
    <s v="Myanmar"/>
    <s v="Rangoon"/>
    <x v="51"/>
    <x v="0"/>
    <s v="Direct"/>
    <n v="2"/>
    <n v="2"/>
    <n v="43.176000000000002"/>
  </r>
  <r>
    <s v="Export"/>
    <s v="Southern Asia"/>
    <s v="Sri Lanka"/>
    <s v="Colombo"/>
    <x v="43"/>
    <x v="0"/>
    <s v="Direct"/>
    <n v="1"/>
    <n v="2"/>
    <n v="25"/>
  </r>
  <r>
    <s v="Export"/>
    <s v="U.S.A."/>
    <s v="United States Of America"/>
    <s v="Baltimore"/>
    <x v="5"/>
    <x v="0"/>
    <s v="Direct"/>
    <n v="1"/>
    <n v="2"/>
    <n v="19.754999999999999"/>
  </r>
  <r>
    <s v="Export"/>
    <s v="U.S.A."/>
    <s v="United States Of America"/>
    <s v="Baltimore"/>
    <x v="40"/>
    <x v="0"/>
    <s v="Direct"/>
    <n v="12"/>
    <n v="12"/>
    <n v="305.66000000000003"/>
  </r>
  <r>
    <s v="Import"/>
    <s v="Australia"/>
    <s v="Australia"/>
    <s v="Brisbane"/>
    <x v="6"/>
    <x v="0"/>
    <s v="Direct"/>
    <n v="2"/>
    <n v="4"/>
    <n v="23.593"/>
  </r>
  <r>
    <s v="Import"/>
    <s v="Australia"/>
    <s v="Australia"/>
    <s v="Brisbane"/>
    <x v="13"/>
    <x v="2"/>
    <s v="Direct"/>
    <n v="83"/>
    <n v="0"/>
    <n v="169.136"/>
  </r>
  <r>
    <s v="Import"/>
    <s v="Australia"/>
    <s v="Australia"/>
    <s v="Brisbane"/>
    <x v="40"/>
    <x v="0"/>
    <s v="Direct"/>
    <n v="7"/>
    <n v="7"/>
    <n v="176.2551"/>
  </r>
  <r>
    <s v="Import"/>
    <s v="Australia"/>
    <s v="Australia"/>
    <s v="Brisbane"/>
    <x v="24"/>
    <x v="0"/>
    <s v="Direct"/>
    <n v="8"/>
    <n v="8"/>
    <n v="189.29"/>
  </r>
  <r>
    <s v="Import"/>
    <s v="Australia"/>
    <s v="Australia"/>
    <s v="Brisbane"/>
    <x v="14"/>
    <x v="2"/>
    <s v="Direct"/>
    <n v="83"/>
    <n v="0"/>
    <n v="320.22800000000001"/>
  </r>
  <r>
    <s v="Import"/>
    <s v="Australia"/>
    <s v="Australia"/>
    <s v="Brisbane"/>
    <x v="14"/>
    <x v="0"/>
    <s v="Direct"/>
    <n v="4"/>
    <n v="7"/>
    <n v="44.82"/>
  </r>
  <r>
    <s v="Import"/>
    <s v="Australia"/>
    <s v="Australia"/>
    <s v="Brisbane"/>
    <x v="11"/>
    <x v="0"/>
    <s v="Direct"/>
    <n v="14"/>
    <n v="14"/>
    <n v="280.21010000000001"/>
  </r>
  <r>
    <s v="Import"/>
    <s v="Australia"/>
    <s v="Australia"/>
    <s v="Burnie"/>
    <x v="27"/>
    <x v="0"/>
    <s v="Direct"/>
    <n v="101"/>
    <n v="202"/>
    <n v="2667.1583000000001"/>
  </r>
  <r>
    <s v="Import"/>
    <s v="Australia"/>
    <s v="Australia"/>
    <s v="Melbourne"/>
    <x v="83"/>
    <x v="0"/>
    <s v="Direct"/>
    <n v="183"/>
    <n v="366"/>
    <n v="4509.2545"/>
  </r>
  <r>
    <s v="Import"/>
    <s v="Australia"/>
    <s v="Australia"/>
    <s v="Melbourne"/>
    <x v="73"/>
    <x v="0"/>
    <s v="Direct"/>
    <n v="66"/>
    <n v="130"/>
    <n v="861.64300000000003"/>
  </r>
  <r>
    <s v="Import"/>
    <s v="Australia"/>
    <s v="Australia"/>
    <s v="Melbourne"/>
    <x v="45"/>
    <x v="0"/>
    <s v="Direct"/>
    <n v="10"/>
    <n v="13"/>
    <n v="202.03620000000001"/>
  </r>
  <r>
    <s v="Import"/>
    <s v="Australia"/>
    <s v="Australia"/>
    <s v="Melbourne"/>
    <x v="80"/>
    <x v="0"/>
    <s v="Direct"/>
    <n v="61"/>
    <n v="61"/>
    <n v="1502.6247000000001"/>
  </r>
  <r>
    <s v="Import"/>
    <s v="Australia"/>
    <s v="Australia"/>
    <s v="Melbourne"/>
    <x v="4"/>
    <x v="0"/>
    <s v="Direct"/>
    <n v="2"/>
    <n v="3"/>
    <n v="7.6589999999999998"/>
  </r>
  <r>
    <s v="Import"/>
    <s v="Australia"/>
    <s v="Australia"/>
    <s v="Melbourne"/>
    <x v="34"/>
    <x v="2"/>
    <s v="Direct"/>
    <n v="508"/>
    <n v="0"/>
    <n v="1060.2860000000001"/>
  </r>
  <r>
    <s v="Import"/>
    <s v="Australia"/>
    <s v="Australia"/>
    <s v="Melbourne"/>
    <x v="34"/>
    <x v="0"/>
    <s v="Direct"/>
    <n v="98"/>
    <n v="110"/>
    <n v="2370.377"/>
  </r>
  <r>
    <s v="Import"/>
    <s v="Australia"/>
    <s v="Australia"/>
    <s v="Melbourne"/>
    <x v="30"/>
    <x v="0"/>
    <s v="Direct"/>
    <n v="4"/>
    <n v="8"/>
    <n v="101.9"/>
  </r>
  <r>
    <s v="Import"/>
    <s v="Australia"/>
    <s v="Australia"/>
    <s v="Melbourne"/>
    <x v="17"/>
    <x v="2"/>
    <s v="Direct"/>
    <n v="622"/>
    <n v="0"/>
    <n v="1055.0150000000001"/>
  </r>
  <r>
    <s v="Import"/>
    <s v="Australia"/>
    <s v="Australia"/>
    <s v="Melbourne"/>
    <x v="41"/>
    <x v="0"/>
    <s v="Direct"/>
    <n v="16"/>
    <n v="31"/>
    <n v="368.50540000000001"/>
  </r>
  <r>
    <s v="Import"/>
    <s v="Australia"/>
    <s v="Australia"/>
    <s v="Melbourne"/>
    <x v="19"/>
    <x v="0"/>
    <s v="Direct"/>
    <n v="9"/>
    <n v="13"/>
    <n v="173.2901"/>
  </r>
  <r>
    <s v="Import"/>
    <s v="Australia"/>
    <s v="Australia"/>
    <s v="Melbourne"/>
    <x v="0"/>
    <x v="2"/>
    <s v="Transhipment"/>
    <n v="5"/>
    <n v="0"/>
    <n v="119"/>
  </r>
  <r>
    <s v="Import"/>
    <s v="Australia"/>
    <s v="Australia"/>
    <s v="Melbourne"/>
    <x v="84"/>
    <x v="0"/>
    <s v="Direct"/>
    <n v="32"/>
    <n v="40"/>
    <n v="693.58109999999999"/>
  </r>
  <r>
    <s v="Import"/>
    <s v="Australia"/>
    <s v="Australia"/>
    <s v="Melbourne"/>
    <x v="65"/>
    <x v="0"/>
    <s v="Direct"/>
    <n v="3"/>
    <n v="5"/>
    <n v="30.1052"/>
  </r>
  <r>
    <s v="Import"/>
    <s v="Australia"/>
    <s v="Australia"/>
    <s v="Melbourne"/>
    <x v="36"/>
    <x v="0"/>
    <s v="Direct"/>
    <n v="13"/>
    <n v="22"/>
    <n v="214.239"/>
  </r>
  <r>
    <s v="Import"/>
    <s v="Australia"/>
    <s v="Australia"/>
    <s v="Port Kembla"/>
    <x v="34"/>
    <x v="0"/>
    <s v="Direct"/>
    <n v="31"/>
    <n v="31"/>
    <n v="730.11599999999999"/>
  </r>
  <r>
    <s v="Import"/>
    <s v="Australia"/>
    <s v="Australia"/>
    <s v="Port Kembla"/>
    <x v="1"/>
    <x v="2"/>
    <s v="Direct"/>
    <n v="46"/>
    <n v="0"/>
    <n v="732.24099999999999"/>
  </r>
  <r>
    <s v="Import"/>
    <s v="Australia"/>
    <s v="Australia"/>
    <s v="Port Kembla"/>
    <x v="36"/>
    <x v="2"/>
    <s v="Direct"/>
    <n v="11"/>
    <n v="0"/>
    <n v="10.36"/>
  </r>
  <r>
    <s v="Import"/>
    <s v="Australia"/>
    <s v="Australia"/>
    <s v="Sydney"/>
    <x v="85"/>
    <x v="0"/>
    <s v="Direct"/>
    <n v="1"/>
    <n v="1"/>
    <n v="18.45"/>
  </r>
  <r>
    <s v="Import"/>
    <s v="Australia"/>
    <s v="Australia"/>
    <s v="Sydney"/>
    <x v="58"/>
    <x v="0"/>
    <s v="Direct"/>
    <n v="16"/>
    <n v="16"/>
    <n v="402.31400000000002"/>
  </r>
  <r>
    <s v="Import"/>
    <s v="Australia"/>
    <s v="Australia"/>
    <s v="Sydney"/>
    <x v="2"/>
    <x v="0"/>
    <s v="Direct"/>
    <n v="100"/>
    <n v="120"/>
    <n v="2148.826"/>
  </r>
  <r>
    <s v="Import"/>
    <s v="Australia"/>
    <s v="Australia"/>
    <s v="Sydney"/>
    <x v="59"/>
    <x v="0"/>
    <s v="Direct"/>
    <n v="18"/>
    <n v="20"/>
    <n v="419.01"/>
  </r>
  <r>
    <s v="Import"/>
    <s v="Australia"/>
    <s v="Australia"/>
    <s v="Sydney"/>
    <x v="1"/>
    <x v="0"/>
    <s v="Direct"/>
    <n v="18"/>
    <n v="33"/>
    <n v="214.32"/>
  </r>
  <r>
    <s v="Import"/>
    <s v="Australia"/>
    <s v="Australia"/>
    <s v="Devonport"/>
    <x v="1"/>
    <x v="0"/>
    <s v="Direct"/>
    <n v="1"/>
    <n v="2"/>
    <n v="16.18"/>
  </r>
  <r>
    <s v="Import"/>
    <s v="Australia"/>
    <s v="Australia"/>
    <s v="Melbourne"/>
    <x v="71"/>
    <x v="0"/>
    <s v="Direct"/>
    <n v="5"/>
    <n v="8"/>
    <n v="84.369"/>
  </r>
  <r>
    <s v="Import"/>
    <s v="Australia"/>
    <s v="Australia"/>
    <s v="Melbourne"/>
    <x v="12"/>
    <x v="0"/>
    <s v="Direct"/>
    <n v="998"/>
    <n v="998"/>
    <n v="1996"/>
  </r>
  <r>
    <s v="Import"/>
    <s v="Australia"/>
    <s v="Australia"/>
    <s v="Melbourne"/>
    <x v="59"/>
    <x v="0"/>
    <s v="Direct"/>
    <n v="15"/>
    <n v="15"/>
    <n v="341.18009999999998"/>
  </r>
  <r>
    <s v="Import"/>
    <s v="Australia"/>
    <s v="Australia"/>
    <s v="Melbourne"/>
    <x v="81"/>
    <x v="0"/>
    <s v="Direct"/>
    <n v="1"/>
    <n v="2"/>
    <n v="9.98"/>
  </r>
  <r>
    <s v="Import"/>
    <s v="Australia"/>
    <s v="Australia"/>
    <s v="Melbourne"/>
    <x v="17"/>
    <x v="0"/>
    <s v="Direct"/>
    <n v="1"/>
    <n v="1"/>
    <n v="3.72"/>
  </r>
  <r>
    <s v="Import"/>
    <s v="Australia"/>
    <s v="Australia"/>
    <s v="Melbourne"/>
    <x v="23"/>
    <x v="2"/>
    <s v="Direct"/>
    <n v="51"/>
    <n v="0"/>
    <n v="536.47400000000005"/>
  </r>
  <r>
    <s v="Import"/>
    <s v="Australia"/>
    <s v="Australia"/>
    <s v="Port Kembla"/>
    <x v="34"/>
    <x v="2"/>
    <s v="Direct"/>
    <n v="2136"/>
    <n v="0"/>
    <n v="5524.2560000000003"/>
  </r>
  <r>
    <s v="Import"/>
    <s v="Australia"/>
    <s v="Australia"/>
    <s v="Port Kembla"/>
    <x v="17"/>
    <x v="2"/>
    <s v="Direct"/>
    <n v="256"/>
    <n v="0"/>
    <n v="443.79599999999999"/>
  </r>
  <r>
    <s v="Import"/>
    <s v="Australia"/>
    <s v="Australia"/>
    <s v="Port Kembla"/>
    <x v="23"/>
    <x v="2"/>
    <s v="Direct"/>
    <n v="47"/>
    <n v="0"/>
    <n v="649.41099999999994"/>
  </r>
  <r>
    <s v="Import"/>
    <s v="Australia"/>
    <s v="Australia"/>
    <s v="Sydney"/>
    <x v="83"/>
    <x v="0"/>
    <s v="Direct"/>
    <n v="237"/>
    <n v="474"/>
    <n v="5266.6379999999999"/>
  </r>
  <r>
    <s v="Import"/>
    <s v="Australia"/>
    <s v="Australia"/>
    <s v="Sydney"/>
    <x v="71"/>
    <x v="0"/>
    <s v="Direct"/>
    <n v="7"/>
    <n v="14"/>
    <n v="76.152000000000001"/>
  </r>
  <r>
    <s v="Import"/>
    <s v="Australia"/>
    <s v="Australia"/>
    <s v="Sydney"/>
    <x v="4"/>
    <x v="0"/>
    <s v="Direct"/>
    <n v="8"/>
    <n v="15"/>
    <n v="63.579000000000001"/>
  </r>
  <r>
    <s v="Import"/>
    <s v="Australia"/>
    <s v="Australia"/>
    <s v="Sydney"/>
    <x v="5"/>
    <x v="0"/>
    <s v="Direct"/>
    <n v="72"/>
    <n v="81"/>
    <n v="1604.0948000000001"/>
  </r>
  <r>
    <s v="Import"/>
    <s v="Australia"/>
    <s v="Australia"/>
    <s v="Sydney"/>
    <x v="6"/>
    <x v="0"/>
    <s v="Direct"/>
    <n v="19"/>
    <n v="36"/>
    <n v="298.31700000000001"/>
  </r>
  <r>
    <s v="Import"/>
    <s v="Australia"/>
    <s v="Australia"/>
    <s v="Sydney"/>
    <x v="17"/>
    <x v="0"/>
    <s v="Direct"/>
    <n v="1"/>
    <n v="1"/>
    <n v="3.714"/>
  </r>
  <r>
    <s v="Import"/>
    <s v="Australia"/>
    <s v="Australia"/>
    <s v="Sydney"/>
    <x v="40"/>
    <x v="0"/>
    <s v="Direct"/>
    <n v="4"/>
    <n v="8"/>
    <n v="89.07"/>
  </r>
  <r>
    <s v="Import"/>
    <s v="Australia"/>
    <s v="Australia"/>
    <s v="Sydney"/>
    <x v="14"/>
    <x v="0"/>
    <s v="Direct"/>
    <n v="10"/>
    <n v="10"/>
    <n v="164.065"/>
  </r>
  <r>
    <s v="Import"/>
    <s v="Australia"/>
    <s v="Australia"/>
    <s v="Sydney"/>
    <x v="7"/>
    <x v="0"/>
    <s v="Direct"/>
    <n v="100"/>
    <n v="197"/>
    <n v="1223.3304000000001"/>
  </r>
  <r>
    <s v="Import"/>
    <s v="Australia"/>
    <s v="Australia"/>
    <s v="Sydney"/>
    <x v="0"/>
    <x v="0"/>
    <s v="Direct"/>
    <n v="2"/>
    <n v="4"/>
    <n v="30.561"/>
  </r>
  <r>
    <s v="Import"/>
    <s v="Australia"/>
    <s v="Australia"/>
    <s v="Sydney"/>
    <x v="84"/>
    <x v="0"/>
    <s v="Direct"/>
    <n v="9"/>
    <n v="9"/>
    <n v="190.97200000000001"/>
  </r>
  <r>
    <s v="Import"/>
    <s v="Australia"/>
    <s v="Australia"/>
    <s v="Sydney"/>
    <x v="65"/>
    <x v="0"/>
    <s v="Direct"/>
    <n v="7"/>
    <n v="12"/>
    <n v="35.045000000000002"/>
  </r>
  <r>
    <s v="Import"/>
    <s v="Australia"/>
    <s v="Australia"/>
    <s v="Sydney"/>
    <x v="39"/>
    <x v="0"/>
    <s v="Direct"/>
    <n v="4"/>
    <n v="4"/>
    <n v="69.2029"/>
  </r>
  <r>
    <s v="Import"/>
    <s v="Canada"/>
    <s v="Canada"/>
    <s v="Edmonton"/>
    <x v="3"/>
    <x v="0"/>
    <s v="Direct"/>
    <n v="1"/>
    <n v="2"/>
    <n v="3.7648999999999999"/>
  </r>
  <r>
    <s v="Import"/>
    <s v="Canada"/>
    <s v="Canada"/>
    <s v="Montreal"/>
    <x v="19"/>
    <x v="0"/>
    <s v="Direct"/>
    <n v="1"/>
    <n v="1"/>
    <n v="10.210000000000001"/>
  </r>
  <r>
    <s v="Import"/>
    <s v="Canada"/>
    <s v="Canada"/>
    <s v="Toronto"/>
    <x v="40"/>
    <x v="0"/>
    <s v="Direct"/>
    <n v="17"/>
    <n v="17"/>
    <n v="390.64800000000002"/>
  </r>
  <r>
    <s v="Import"/>
    <s v="Canada"/>
    <s v="Canada"/>
    <s v="Toronto"/>
    <x v="11"/>
    <x v="0"/>
    <s v="Direct"/>
    <n v="1"/>
    <n v="1"/>
    <n v="12.021000000000001"/>
  </r>
  <r>
    <s v="Import"/>
    <s v="Canada"/>
    <s v="Canada"/>
    <s v="Vancouver"/>
    <x v="5"/>
    <x v="0"/>
    <s v="Direct"/>
    <n v="2"/>
    <n v="4"/>
    <n v="45.283999999999999"/>
  </r>
  <r>
    <s v="Import"/>
    <s v="Canada"/>
    <s v="Canada"/>
    <s v="Vancouver"/>
    <x v="40"/>
    <x v="0"/>
    <s v="Direct"/>
    <n v="4"/>
    <n v="4"/>
    <n v="72.108000000000004"/>
  </r>
  <r>
    <s v="Import"/>
    <s v="Canada"/>
    <s v="Canada"/>
    <s v="Vancouver"/>
    <x v="14"/>
    <x v="0"/>
    <s v="Direct"/>
    <n v="12"/>
    <n v="24"/>
    <n v="111.739"/>
  </r>
  <r>
    <s v="Import"/>
    <s v="Canada"/>
    <s v="Canada"/>
    <s v="Winnipeg"/>
    <x v="23"/>
    <x v="0"/>
    <s v="Direct"/>
    <n v="7"/>
    <n v="13"/>
    <n v="55.835000000000001"/>
  </r>
  <r>
    <s v="Import"/>
    <s v="Central America"/>
    <s v="Central America - other"/>
    <s v="Central America - other"/>
    <x v="32"/>
    <x v="0"/>
    <s v="Direct"/>
    <n v="2"/>
    <n v="2"/>
    <n v="49.1"/>
  </r>
  <r>
    <s v="Export"/>
    <s v="U.S.A."/>
    <s v="United States Of America"/>
    <s v="Baltimore"/>
    <x v="23"/>
    <x v="2"/>
    <s v="Direct"/>
    <n v="2"/>
    <n v="0"/>
    <n v="22.55"/>
  </r>
  <r>
    <s v="Export"/>
    <s v="U.S.A."/>
    <s v="United States Of America"/>
    <s v="Charleston"/>
    <x v="41"/>
    <x v="0"/>
    <s v="Direct"/>
    <n v="10"/>
    <n v="10"/>
    <n v="196.77799999999999"/>
  </r>
  <r>
    <s v="Export"/>
    <s v="U.S.A."/>
    <s v="United States Of America"/>
    <s v="Columbiana"/>
    <x v="2"/>
    <x v="0"/>
    <s v="Direct"/>
    <n v="1"/>
    <n v="2"/>
    <n v="18.48"/>
  </r>
  <r>
    <s v="Export"/>
    <s v="U.S.A."/>
    <s v="United States Of America"/>
    <s v="Houston"/>
    <x v="14"/>
    <x v="0"/>
    <s v="Direct"/>
    <n v="1"/>
    <n v="1"/>
    <n v="0.86499999999999999"/>
  </r>
  <r>
    <s v="Export"/>
    <s v="U.S.A."/>
    <s v="United States Of America"/>
    <s v="Long Beach"/>
    <x v="46"/>
    <x v="0"/>
    <s v="Direct"/>
    <n v="3"/>
    <n v="3"/>
    <n v="62.04"/>
  </r>
  <r>
    <s v="Export"/>
    <s v="U.S.A."/>
    <s v="United States Of America"/>
    <s v="New Orleans"/>
    <x v="42"/>
    <x v="0"/>
    <s v="Direct"/>
    <n v="1"/>
    <n v="1"/>
    <n v="20.29"/>
  </r>
  <r>
    <s v="Export"/>
    <s v="U.S.A."/>
    <s v="United States Of America"/>
    <s v="New York"/>
    <x v="2"/>
    <x v="0"/>
    <s v="Direct"/>
    <n v="2"/>
    <n v="4"/>
    <n v="36.96"/>
  </r>
  <r>
    <s v="Export"/>
    <s v="U.S.A."/>
    <s v="United States Of America"/>
    <s v="New York"/>
    <x v="40"/>
    <x v="0"/>
    <s v="Direct"/>
    <n v="11"/>
    <n v="11"/>
    <n v="217.20949999999999"/>
  </r>
  <r>
    <s v="Export"/>
    <s v="U.S.A."/>
    <s v="United States Of America"/>
    <s v="Philadelphia"/>
    <x v="2"/>
    <x v="0"/>
    <s v="Direct"/>
    <n v="1"/>
    <n v="1"/>
    <n v="14.493"/>
  </r>
  <r>
    <s v="Export"/>
    <s v="U.S.A."/>
    <s v="United States Of America"/>
    <s v="Philadelphia"/>
    <x v="40"/>
    <x v="0"/>
    <s v="Direct"/>
    <n v="2"/>
    <n v="2"/>
    <n v="36.479999999999997"/>
  </r>
  <r>
    <s v="Export"/>
    <s v="U.S.A."/>
    <s v="United States Of America"/>
    <s v="Philadelphia"/>
    <x v="14"/>
    <x v="0"/>
    <s v="Direct"/>
    <n v="4"/>
    <n v="6"/>
    <n v="40.64"/>
  </r>
  <r>
    <s v="Export"/>
    <s v="U.S.A."/>
    <s v="United States Of America"/>
    <s v="Portland (Oregon)"/>
    <x v="2"/>
    <x v="0"/>
    <s v="Direct"/>
    <n v="1"/>
    <n v="2"/>
    <n v="18.04"/>
  </r>
  <r>
    <s v="Export"/>
    <s v="U.S.A."/>
    <s v="United States Of America"/>
    <s v="Savannah"/>
    <x v="2"/>
    <x v="0"/>
    <s v="Direct"/>
    <n v="2"/>
    <n v="3"/>
    <n v="37.659999999999997"/>
  </r>
  <r>
    <s v="Export"/>
    <s v="U.S.A."/>
    <s v="United States Of America"/>
    <s v="Savannah"/>
    <x v="40"/>
    <x v="0"/>
    <s v="Direct"/>
    <n v="7"/>
    <n v="7"/>
    <n v="123.28"/>
  </r>
  <r>
    <s v="Export"/>
    <s v="U.S.A."/>
    <s v="United States Of America"/>
    <s v="Seattle"/>
    <x v="41"/>
    <x v="0"/>
    <s v="Direct"/>
    <n v="6"/>
    <n v="6"/>
    <n v="120"/>
  </r>
  <r>
    <s v="Export"/>
    <s v="U.S.A."/>
    <s v="United States Of America"/>
    <s v="Streetsboro"/>
    <x v="34"/>
    <x v="0"/>
    <s v="Direct"/>
    <n v="1"/>
    <n v="1"/>
    <n v="16.396000000000001"/>
  </r>
  <r>
    <s v="Export"/>
    <s v="United Kingdom and Ireland"/>
    <s v="Ireland"/>
    <s v="Cork"/>
    <x v="3"/>
    <x v="0"/>
    <s v="Direct"/>
    <n v="1"/>
    <n v="1"/>
    <n v="3.1"/>
  </r>
  <r>
    <s v="Export"/>
    <s v="United Kingdom and Ireland"/>
    <s v="Ireland"/>
    <s v="Dublin"/>
    <x v="3"/>
    <x v="0"/>
    <s v="Direct"/>
    <n v="2"/>
    <n v="4"/>
    <n v="10.688000000000001"/>
  </r>
  <r>
    <s v="Export"/>
    <s v="United Kingdom and Ireland"/>
    <s v="United Kingdom"/>
    <s v="Belfast"/>
    <x v="3"/>
    <x v="0"/>
    <s v="Direct"/>
    <n v="1"/>
    <n v="1"/>
    <n v="2.65"/>
  </r>
  <r>
    <s v="Export"/>
    <s v="United Kingdom and Ireland"/>
    <s v="United Kingdom"/>
    <s v="Belfast"/>
    <x v="0"/>
    <x v="0"/>
    <s v="Direct"/>
    <n v="3"/>
    <n v="3"/>
    <n v="65.076999999999998"/>
  </r>
  <r>
    <s v="Export"/>
    <s v="United Kingdom and Ireland"/>
    <s v="United Kingdom"/>
    <s v="Felixstowe"/>
    <x v="68"/>
    <x v="0"/>
    <s v="Direct"/>
    <n v="1"/>
    <n v="1"/>
    <n v="5.3550000000000004"/>
  </r>
  <r>
    <s v="Export"/>
    <s v="United Kingdom and Ireland"/>
    <s v="United Kingdom"/>
    <s v="Felixstowe"/>
    <x v="42"/>
    <x v="0"/>
    <s v="Direct"/>
    <n v="2"/>
    <n v="2"/>
    <n v="50.15"/>
  </r>
  <r>
    <s v="Export"/>
    <s v="United Kingdom and Ireland"/>
    <s v="United Kingdom"/>
    <s v="London Gateway Port"/>
    <x v="29"/>
    <x v="0"/>
    <s v="Direct"/>
    <n v="3"/>
    <n v="5"/>
    <n v="67.085599999999999"/>
  </r>
  <r>
    <s v="Export"/>
    <s v="United Kingdom and Ireland"/>
    <s v="United Kingdom"/>
    <s v="London Gateway Port"/>
    <x v="17"/>
    <x v="0"/>
    <s v="Direct"/>
    <n v="1"/>
    <n v="2"/>
    <n v="2.8620000000000001"/>
  </r>
  <r>
    <s v="Export"/>
    <s v="United Kingdom and Ireland"/>
    <s v="United Kingdom"/>
    <s v="London Gateway Port"/>
    <x v="19"/>
    <x v="0"/>
    <s v="Direct"/>
    <n v="2"/>
    <n v="4"/>
    <n v="26.635200000000001"/>
  </r>
  <r>
    <s v="Export"/>
    <s v="United Kingdom and Ireland"/>
    <s v="United Kingdom"/>
    <s v="London Gateway Port"/>
    <x v="3"/>
    <x v="0"/>
    <s v="Direct"/>
    <n v="16"/>
    <n v="22"/>
    <n v="74.792000000000002"/>
  </r>
  <r>
    <s v="Export"/>
    <s v="United Kingdom and Ireland"/>
    <s v="United Kingdom"/>
    <s v="London Gateway Port"/>
    <x v="39"/>
    <x v="0"/>
    <s v="Direct"/>
    <n v="1"/>
    <n v="1"/>
    <n v="24"/>
  </r>
  <r>
    <s v="Export"/>
    <s v="United Kingdom and Ireland"/>
    <s v="United Kingdom"/>
    <s v="Rotherham"/>
    <x v="40"/>
    <x v="0"/>
    <s v="Direct"/>
    <n v="2"/>
    <n v="2"/>
    <n v="37.936999999999998"/>
  </r>
  <r>
    <s v="Import"/>
    <s v="Australia"/>
    <s v="Australia"/>
    <s v="Sydney"/>
    <x v="14"/>
    <x v="2"/>
    <s v="Direct"/>
    <n v="1"/>
    <n v="0"/>
    <n v="28.5"/>
  </r>
  <r>
    <s v="Import"/>
    <s v="Australia"/>
    <s v="Australia"/>
    <s v="Sydney"/>
    <x v="22"/>
    <x v="0"/>
    <s v="Direct"/>
    <n v="4"/>
    <n v="8"/>
    <n v="30"/>
  </r>
  <r>
    <s v="Import"/>
    <s v="Canada"/>
    <s v="Canada"/>
    <s v="Canada - Other"/>
    <x v="2"/>
    <x v="0"/>
    <s v="Direct"/>
    <n v="1"/>
    <n v="1"/>
    <n v="19.141999999999999"/>
  </r>
  <r>
    <s v="Import"/>
    <s v="Canada"/>
    <s v="Canada"/>
    <s v="Montreal"/>
    <x v="1"/>
    <x v="0"/>
    <s v="Direct"/>
    <n v="1"/>
    <n v="2"/>
    <n v="11.175000000000001"/>
  </r>
  <r>
    <s v="Import"/>
    <s v="Canada"/>
    <s v="Canada"/>
    <s v="Saskatoon"/>
    <x v="14"/>
    <x v="0"/>
    <s v="Direct"/>
    <n v="1"/>
    <n v="2"/>
    <n v="9.0609999999999999"/>
  </r>
  <r>
    <s v="Import"/>
    <s v="Canada"/>
    <s v="Canada"/>
    <s v="Toronto"/>
    <x v="49"/>
    <x v="0"/>
    <s v="Direct"/>
    <n v="1"/>
    <n v="1"/>
    <n v="2.3119999999999998"/>
  </r>
  <r>
    <s v="Import"/>
    <s v="Canada"/>
    <s v="Canada"/>
    <s v="Toronto"/>
    <x v="1"/>
    <x v="0"/>
    <s v="Direct"/>
    <n v="7"/>
    <n v="13"/>
    <n v="94.323999999999998"/>
  </r>
  <r>
    <s v="Import"/>
    <s v="Canada"/>
    <s v="Canada"/>
    <s v="Toronto"/>
    <x v="19"/>
    <x v="0"/>
    <s v="Direct"/>
    <n v="1"/>
    <n v="2"/>
    <n v="14.406000000000001"/>
  </r>
  <r>
    <s v="Import"/>
    <s v="Central America"/>
    <s v="Central America - other"/>
    <s v="Senov u Ostravy"/>
    <x v="58"/>
    <x v="0"/>
    <s v="Direct"/>
    <n v="1"/>
    <n v="2"/>
    <n v="15.1"/>
  </r>
  <r>
    <s v="Import"/>
    <s v="Central America"/>
    <s v="Mexico"/>
    <s v="Lazaro Cardenas"/>
    <x v="13"/>
    <x v="2"/>
    <s v="Direct"/>
    <n v="16"/>
    <n v="0"/>
    <n v="32.125999999999998"/>
  </r>
  <r>
    <s v="Import"/>
    <s v="East Asia"/>
    <s v="China"/>
    <s v="Beijiao"/>
    <x v="4"/>
    <x v="0"/>
    <s v="Direct"/>
    <n v="6"/>
    <n v="10"/>
    <n v="35.694699999999997"/>
  </r>
  <r>
    <s v="Import"/>
    <s v="East Asia"/>
    <s v="China"/>
    <s v="Changzhou"/>
    <x v="7"/>
    <x v="0"/>
    <s v="Direct"/>
    <n v="1"/>
    <n v="1"/>
    <n v="18"/>
  </r>
  <r>
    <s v="Import"/>
    <s v="East Asia"/>
    <s v="China"/>
    <s v="China - other"/>
    <x v="58"/>
    <x v="0"/>
    <s v="Direct"/>
    <n v="14"/>
    <n v="16"/>
    <n v="327.41829999999999"/>
  </r>
  <r>
    <s v="Import"/>
    <s v="East Asia"/>
    <s v="China"/>
    <s v="China - other"/>
    <x v="49"/>
    <x v="0"/>
    <s v="Direct"/>
    <n v="17"/>
    <n v="33"/>
    <n v="107.52549999999999"/>
  </r>
  <r>
    <s v="Import"/>
    <s v="East Asia"/>
    <s v="China"/>
    <s v="China - other"/>
    <x v="1"/>
    <x v="0"/>
    <s v="Direct"/>
    <n v="2"/>
    <n v="4"/>
    <n v="18.291399999999999"/>
  </r>
  <r>
    <s v="Import"/>
    <s v="East Asia"/>
    <s v="China"/>
    <s v="China - other"/>
    <x v="66"/>
    <x v="0"/>
    <s v="Direct"/>
    <n v="2"/>
    <n v="4"/>
    <n v="26.099"/>
  </r>
  <r>
    <s v="Import"/>
    <s v="East Asia"/>
    <s v="China"/>
    <s v="Dalian"/>
    <x v="5"/>
    <x v="0"/>
    <s v="Direct"/>
    <n v="21"/>
    <n v="34"/>
    <n v="394.9033"/>
  </r>
  <r>
    <s v="Import"/>
    <s v="East Asia"/>
    <s v="China"/>
    <s v="Dalian"/>
    <x v="24"/>
    <x v="0"/>
    <s v="Direct"/>
    <n v="6"/>
    <n v="6"/>
    <n v="145.94999999999999"/>
  </r>
  <r>
    <s v="Import"/>
    <s v="East Asia"/>
    <s v="China"/>
    <s v="Dalian"/>
    <x v="14"/>
    <x v="0"/>
    <s v="Direct"/>
    <n v="16"/>
    <n v="19"/>
    <n v="296.6866"/>
  </r>
  <r>
    <s v="Import"/>
    <s v="East Asia"/>
    <s v="China"/>
    <s v="Dalian"/>
    <x v="76"/>
    <x v="0"/>
    <s v="Direct"/>
    <n v="1"/>
    <n v="1"/>
    <n v="18.228000000000002"/>
  </r>
  <r>
    <s v="Import"/>
    <s v="East Asia"/>
    <s v="China"/>
    <s v="Fangcheng"/>
    <x v="77"/>
    <x v="0"/>
    <s v="Direct"/>
    <n v="2"/>
    <n v="2"/>
    <n v="47.768000000000001"/>
  </r>
  <r>
    <s v="Import"/>
    <s v="East Asia"/>
    <s v="China"/>
    <s v="Foshan"/>
    <x v="5"/>
    <x v="0"/>
    <s v="Direct"/>
    <n v="1"/>
    <n v="1"/>
    <n v="8.8919999999999995"/>
  </r>
  <r>
    <s v="Import"/>
    <s v="East Asia"/>
    <s v="China"/>
    <s v="Gaoming"/>
    <x v="73"/>
    <x v="0"/>
    <s v="Direct"/>
    <n v="1"/>
    <n v="1"/>
    <n v="21.2"/>
  </r>
  <r>
    <s v="Import"/>
    <s v="East Asia"/>
    <s v="China"/>
    <s v="Gaosha"/>
    <x v="80"/>
    <x v="0"/>
    <s v="Direct"/>
    <n v="1"/>
    <n v="2"/>
    <n v="22.5"/>
  </r>
  <r>
    <s v="Import"/>
    <s v="East Asia"/>
    <s v="China"/>
    <s v="Gaosha"/>
    <x v="4"/>
    <x v="0"/>
    <s v="Direct"/>
    <n v="5"/>
    <n v="7"/>
    <n v="22.3965"/>
  </r>
  <r>
    <s v="Import"/>
    <s v="East Asia"/>
    <s v="China"/>
    <s v="Huangpu"/>
    <x v="5"/>
    <x v="0"/>
    <s v="Direct"/>
    <n v="2"/>
    <n v="4"/>
    <n v="33.130000000000003"/>
  </r>
  <r>
    <s v="Import"/>
    <s v="East Asia"/>
    <s v="China"/>
    <s v="Huangpu"/>
    <x v="6"/>
    <x v="0"/>
    <s v="Direct"/>
    <n v="2"/>
    <n v="3"/>
    <n v="7.7633999999999999"/>
  </r>
  <r>
    <s v="Import"/>
    <s v="East Asia"/>
    <s v="China"/>
    <s v="Jiaxing"/>
    <x v="7"/>
    <x v="0"/>
    <s v="Direct"/>
    <n v="1"/>
    <n v="1"/>
    <n v="10.210000000000001"/>
  </r>
  <r>
    <s v="Import"/>
    <s v="East Asia"/>
    <s v="China"/>
    <s v="Jinjiang"/>
    <x v="5"/>
    <x v="0"/>
    <s v="Direct"/>
    <n v="1"/>
    <n v="2"/>
    <n v="7.08"/>
  </r>
  <r>
    <s v="Import"/>
    <s v="East Asia"/>
    <s v="China"/>
    <s v="Jiujiang"/>
    <x v="2"/>
    <x v="0"/>
    <s v="Direct"/>
    <n v="1"/>
    <n v="1"/>
    <n v="19.739999999999998"/>
  </r>
  <r>
    <s v="Import"/>
    <s v="East Asia"/>
    <s v="China"/>
    <s v="Lanshan"/>
    <x v="86"/>
    <x v="1"/>
    <s v="Direct"/>
    <n v="1"/>
    <n v="0"/>
    <n v="7990.5529999999999"/>
  </r>
  <r>
    <s v="Import"/>
    <s v="East Asia"/>
    <s v="China"/>
    <s v="Lianyungang"/>
    <x v="49"/>
    <x v="0"/>
    <s v="Direct"/>
    <n v="4"/>
    <n v="8"/>
    <n v="9.98"/>
  </r>
  <r>
    <s v="Import"/>
    <s v="Africa"/>
    <s v="South Africa"/>
    <s v="Cape Town"/>
    <x v="34"/>
    <x v="0"/>
    <s v="Direct"/>
    <n v="1"/>
    <n v="1"/>
    <n v="22.85"/>
  </r>
  <r>
    <s v="Import"/>
    <s v="Africa"/>
    <s v="South Africa"/>
    <s v="Durban"/>
    <x v="5"/>
    <x v="2"/>
    <s v="Direct"/>
    <n v="8"/>
    <n v="0"/>
    <n v="40.503900000000002"/>
  </r>
  <r>
    <s v="Import"/>
    <s v="Africa"/>
    <s v="South Africa"/>
    <s v="Durban"/>
    <x v="3"/>
    <x v="0"/>
    <s v="Direct"/>
    <n v="6"/>
    <n v="8"/>
    <n v="20.87"/>
  </r>
  <r>
    <s v="Import"/>
    <s v="Africa"/>
    <s v="South Africa"/>
    <s v="Durban"/>
    <x v="11"/>
    <x v="0"/>
    <s v="Direct"/>
    <n v="1"/>
    <n v="1"/>
    <n v="5.44"/>
  </r>
  <r>
    <s v="Import"/>
    <s v="Africa"/>
    <s v="South Africa"/>
    <s v="Durban"/>
    <x v="7"/>
    <x v="0"/>
    <s v="Direct"/>
    <n v="7"/>
    <n v="11"/>
    <n v="104.34520000000001"/>
  </r>
  <r>
    <s v="Import"/>
    <s v="Africa"/>
    <s v="South Africa"/>
    <s v="Durban"/>
    <x v="0"/>
    <x v="0"/>
    <s v="Direct"/>
    <n v="8"/>
    <n v="16"/>
    <n v="177.84"/>
  </r>
  <r>
    <s v="Import"/>
    <s v="Africa"/>
    <s v="South Africa"/>
    <s v="Durban"/>
    <x v="84"/>
    <x v="0"/>
    <s v="Direct"/>
    <n v="2"/>
    <n v="2"/>
    <n v="30.32"/>
  </r>
  <r>
    <s v="Import"/>
    <s v="Africa"/>
    <s v="South Africa"/>
    <s v="Port Elizabeth"/>
    <x v="14"/>
    <x v="0"/>
    <s v="Direct"/>
    <n v="1"/>
    <n v="1"/>
    <n v="1.55"/>
  </r>
  <r>
    <s v="Import"/>
    <s v="Australia"/>
    <s v="Australia"/>
    <s v="Adelaide"/>
    <x v="58"/>
    <x v="0"/>
    <s v="Direct"/>
    <n v="2"/>
    <n v="2"/>
    <n v="45.48"/>
  </r>
  <r>
    <s v="Import"/>
    <s v="Australia"/>
    <s v="Australia"/>
    <s v="Adelaide"/>
    <x v="23"/>
    <x v="2"/>
    <s v="Direct"/>
    <n v="5"/>
    <n v="0"/>
    <n v="80.34"/>
  </r>
  <r>
    <s v="Import"/>
    <s v="Australia"/>
    <s v="Australia"/>
    <s v="Brisbane"/>
    <x v="64"/>
    <x v="0"/>
    <s v="Direct"/>
    <n v="6"/>
    <n v="8"/>
    <n v="116.02200000000001"/>
  </r>
  <r>
    <s v="Import"/>
    <s v="Australia"/>
    <s v="Australia"/>
    <s v="Brisbane"/>
    <x v="29"/>
    <x v="0"/>
    <s v="Direct"/>
    <n v="2"/>
    <n v="4"/>
    <n v="27.606999999999999"/>
  </r>
  <r>
    <s v="Import"/>
    <s v="Australia"/>
    <s v="Australia"/>
    <s v="Brisbane"/>
    <x v="1"/>
    <x v="2"/>
    <s v="Direct"/>
    <n v="2"/>
    <n v="0"/>
    <n v="67.302000000000007"/>
  </r>
  <r>
    <s v="Import"/>
    <s v="Australia"/>
    <s v="Australia"/>
    <s v="Brisbane"/>
    <x v="1"/>
    <x v="0"/>
    <s v="Direct"/>
    <n v="2"/>
    <n v="4"/>
    <n v="32.04"/>
  </r>
  <r>
    <s v="Import"/>
    <s v="Australia"/>
    <s v="Australia"/>
    <s v="Brisbane"/>
    <x v="87"/>
    <x v="0"/>
    <s v="Direct"/>
    <n v="15"/>
    <n v="30"/>
    <n v="336.178"/>
  </r>
  <r>
    <s v="Import"/>
    <s v="Australia"/>
    <s v="Australia"/>
    <s v="Brisbane"/>
    <x v="19"/>
    <x v="0"/>
    <s v="Direct"/>
    <n v="18"/>
    <n v="32"/>
    <n v="242.35599999999999"/>
  </r>
  <r>
    <s v="Import"/>
    <s v="Australia"/>
    <s v="Australia"/>
    <s v="Brisbane"/>
    <x v="27"/>
    <x v="0"/>
    <s v="Direct"/>
    <n v="10"/>
    <n v="20"/>
    <n v="186.55950000000001"/>
  </r>
  <r>
    <s v="Import"/>
    <s v="Australia"/>
    <s v="Australia"/>
    <s v="Brisbane"/>
    <x v="32"/>
    <x v="0"/>
    <s v="Direct"/>
    <n v="3"/>
    <n v="5"/>
    <n v="59.35"/>
  </r>
  <r>
    <s v="Import"/>
    <s v="Australia"/>
    <s v="Australia"/>
    <s v="Brisbane"/>
    <x v="7"/>
    <x v="0"/>
    <s v="Direct"/>
    <n v="25"/>
    <n v="45"/>
    <n v="230.02500000000001"/>
  </r>
  <r>
    <s v="Import"/>
    <s v="Australia"/>
    <s v="Australia"/>
    <s v="Brisbane"/>
    <x v="0"/>
    <x v="2"/>
    <s v="Direct"/>
    <n v="3"/>
    <n v="0"/>
    <n v="12.95"/>
  </r>
  <r>
    <s v="Import"/>
    <s v="Australia"/>
    <s v="Australia"/>
    <s v="Darwin"/>
    <x v="74"/>
    <x v="1"/>
    <s v="Direct"/>
    <n v="1"/>
    <n v="0"/>
    <n v="14896.93"/>
  </r>
  <r>
    <s v="Import"/>
    <s v="Australia"/>
    <s v="Australia"/>
    <s v="Melbourne"/>
    <x v="2"/>
    <x v="0"/>
    <s v="Direct"/>
    <n v="39"/>
    <n v="56"/>
    <n v="795.07"/>
  </r>
  <r>
    <s v="Import"/>
    <s v="Australia"/>
    <s v="Australia"/>
    <s v="Melbourne"/>
    <x v="64"/>
    <x v="0"/>
    <s v="Direct"/>
    <n v="1"/>
    <n v="2"/>
    <n v="25.86"/>
  </r>
  <r>
    <s v="Import"/>
    <s v="Australia"/>
    <s v="Australia"/>
    <s v="Melbourne"/>
    <x v="43"/>
    <x v="0"/>
    <s v="Direct"/>
    <n v="2"/>
    <n v="4"/>
    <n v="54.731999999999999"/>
  </r>
  <r>
    <s v="Import"/>
    <s v="Australia"/>
    <s v="Australia"/>
    <s v="Melbourne"/>
    <x v="29"/>
    <x v="0"/>
    <s v="Direct"/>
    <n v="9"/>
    <n v="18"/>
    <n v="210.05889999999999"/>
  </r>
  <r>
    <s v="Import"/>
    <s v="Australia"/>
    <s v="Australia"/>
    <s v="Melbourne"/>
    <x v="49"/>
    <x v="0"/>
    <s v="Direct"/>
    <n v="75"/>
    <n v="139"/>
    <n v="211.17410000000001"/>
  </r>
  <r>
    <s v="Import"/>
    <s v="Australia"/>
    <s v="Australia"/>
    <s v="Melbourne"/>
    <x v="35"/>
    <x v="0"/>
    <s v="Direct"/>
    <n v="39"/>
    <n v="53"/>
    <n v="963.59119999999996"/>
  </r>
  <r>
    <s v="Import"/>
    <s v="Australia"/>
    <s v="Australia"/>
    <s v="Melbourne"/>
    <x v="1"/>
    <x v="0"/>
    <s v="Direct"/>
    <n v="3"/>
    <n v="5"/>
    <n v="37.472999999999999"/>
  </r>
  <r>
    <s v="Import"/>
    <s v="Australia"/>
    <s v="Australia"/>
    <s v="Melbourne"/>
    <x v="57"/>
    <x v="0"/>
    <s v="Direct"/>
    <n v="4"/>
    <n v="6"/>
    <n v="46.462400000000002"/>
  </r>
  <r>
    <s v="Import"/>
    <s v="Australia"/>
    <s v="Australia"/>
    <s v="Melbourne"/>
    <x v="27"/>
    <x v="0"/>
    <s v="Direct"/>
    <n v="26"/>
    <n v="37"/>
    <n v="483.03649999999999"/>
  </r>
  <r>
    <s v="Import"/>
    <s v="Australia"/>
    <s v="Australia"/>
    <s v="Melbourne"/>
    <x v="11"/>
    <x v="0"/>
    <s v="Direct"/>
    <n v="24"/>
    <n v="24"/>
    <n v="499.21839999999997"/>
  </r>
  <r>
    <s v="Import"/>
    <s v="Australia"/>
    <s v="Australia"/>
    <s v="Melbourne"/>
    <x v="32"/>
    <x v="0"/>
    <s v="Direct"/>
    <n v="5"/>
    <n v="10"/>
    <n v="75"/>
  </r>
  <r>
    <s v="Import"/>
    <s v="Central America"/>
    <s v="Mexico"/>
    <s v="Manzanillo, MX"/>
    <x v="83"/>
    <x v="0"/>
    <s v="Direct"/>
    <n v="2"/>
    <n v="4"/>
    <n v="42"/>
  </r>
  <r>
    <s v="Import"/>
    <s v="Central America"/>
    <s v="Mexico"/>
    <s v="Tonala"/>
    <x v="6"/>
    <x v="0"/>
    <s v="Direct"/>
    <n v="1"/>
    <n v="2"/>
    <n v="12.57"/>
  </r>
  <r>
    <s v="Import"/>
    <s v="East Asia"/>
    <s v="China"/>
    <s v="Changsha"/>
    <x v="80"/>
    <x v="0"/>
    <s v="Direct"/>
    <n v="1"/>
    <n v="1"/>
    <n v="4"/>
  </r>
  <r>
    <s v="Import"/>
    <s v="East Asia"/>
    <s v="China"/>
    <s v="Changzhou"/>
    <x v="5"/>
    <x v="0"/>
    <s v="Direct"/>
    <n v="4"/>
    <n v="4"/>
    <n v="95.82"/>
  </r>
  <r>
    <s v="Import"/>
    <s v="East Asia"/>
    <s v="China"/>
    <s v="China - other"/>
    <x v="80"/>
    <x v="0"/>
    <s v="Direct"/>
    <n v="1"/>
    <n v="1"/>
    <n v="22.06"/>
  </r>
  <r>
    <s v="Import"/>
    <s v="East Asia"/>
    <s v="China"/>
    <s v="China - other"/>
    <x v="4"/>
    <x v="0"/>
    <s v="Direct"/>
    <n v="13"/>
    <n v="24"/>
    <n v="75.778499999999994"/>
  </r>
  <r>
    <s v="Import"/>
    <s v="East Asia"/>
    <s v="China"/>
    <s v="China - other"/>
    <x v="5"/>
    <x v="0"/>
    <s v="Direct"/>
    <n v="29"/>
    <n v="47"/>
    <n v="347.72309999999999"/>
  </r>
  <r>
    <s v="Import"/>
    <s v="East Asia"/>
    <s v="China"/>
    <s v="China - other"/>
    <x v="6"/>
    <x v="0"/>
    <s v="Direct"/>
    <n v="1"/>
    <n v="1"/>
    <n v="4.2300000000000004"/>
  </r>
  <r>
    <s v="Import"/>
    <s v="East Asia"/>
    <s v="China"/>
    <s v="China - other"/>
    <x v="14"/>
    <x v="2"/>
    <s v="Direct"/>
    <n v="3"/>
    <n v="0"/>
    <n v="62.4"/>
  </r>
  <r>
    <s v="Import"/>
    <s v="East Asia"/>
    <s v="China"/>
    <s v="China - other"/>
    <x v="7"/>
    <x v="0"/>
    <s v="Direct"/>
    <n v="9"/>
    <n v="13"/>
    <n v="116.732"/>
  </r>
  <r>
    <s v="Import"/>
    <s v="East Asia"/>
    <s v="China"/>
    <s v="China - other"/>
    <x v="0"/>
    <x v="0"/>
    <s v="Direct"/>
    <n v="2"/>
    <n v="3"/>
    <n v="24.398499999999999"/>
  </r>
  <r>
    <s v="Import"/>
    <s v="East Asia"/>
    <s v="China"/>
    <s v="China - other"/>
    <x v="36"/>
    <x v="0"/>
    <s v="Direct"/>
    <n v="1"/>
    <n v="1"/>
    <n v="3.24"/>
  </r>
  <r>
    <s v="Import"/>
    <s v="East Asia"/>
    <s v="China"/>
    <s v="Chongqing"/>
    <x v="2"/>
    <x v="0"/>
    <s v="Direct"/>
    <n v="5"/>
    <n v="5"/>
    <n v="91.76"/>
  </r>
  <r>
    <s v="Import"/>
    <s v="East Asia"/>
    <s v="China"/>
    <s v="Chongqing"/>
    <x v="1"/>
    <x v="0"/>
    <s v="Direct"/>
    <n v="4"/>
    <n v="8"/>
    <n v="38.987000000000002"/>
  </r>
  <r>
    <s v="Import"/>
    <s v="East Asia"/>
    <s v="China"/>
    <s v="Chongqing"/>
    <x v="32"/>
    <x v="0"/>
    <s v="Direct"/>
    <n v="2"/>
    <n v="2"/>
    <n v="48.192"/>
  </r>
  <r>
    <s v="Import"/>
    <s v="East Asia"/>
    <s v="China"/>
    <s v="Dalian"/>
    <x v="12"/>
    <x v="0"/>
    <s v="Direct"/>
    <n v="15"/>
    <n v="30"/>
    <n v="66"/>
  </r>
  <r>
    <s v="Import"/>
    <s v="East Asia"/>
    <s v="China"/>
    <s v="Dalian"/>
    <x v="6"/>
    <x v="0"/>
    <s v="Direct"/>
    <n v="1"/>
    <n v="1"/>
    <n v="9.6445000000000007"/>
  </r>
  <r>
    <s v="Import"/>
    <s v="East Asia"/>
    <s v="China"/>
    <s v="Dalian"/>
    <x v="0"/>
    <x v="0"/>
    <s v="Direct"/>
    <n v="12"/>
    <n v="24"/>
    <n v="146.88249999999999"/>
  </r>
  <r>
    <s v="Import"/>
    <s v="East Asia"/>
    <s v="China"/>
    <s v="Fuzhou"/>
    <x v="1"/>
    <x v="0"/>
    <s v="Direct"/>
    <n v="3"/>
    <n v="5"/>
    <n v="22.8964"/>
  </r>
  <r>
    <s v="Import"/>
    <s v="East Asia"/>
    <s v="China"/>
    <s v="Fuzhou"/>
    <x v="7"/>
    <x v="0"/>
    <s v="Direct"/>
    <n v="1"/>
    <n v="2"/>
    <n v="4.4160000000000004"/>
  </r>
  <r>
    <s v="Import"/>
    <s v="East Asia"/>
    <s v="China"/>
    <s v="Gaoming"/>
    <x v="27"/>
    <x v="0"/>
    <s v="Direct"/>
    <n v="1"/>
    <n v="1"/>
    <n v="16.034300000000002"/>
  </r>
  <r>
    <s v="Import"/>
    <s v="East Asia"/>
    <s v="China"/>
    <s v="Huangpu"/>
    <x v="49"/>
    <x v="0"/>
    <s v="Direct"/>
    <n v="4"/>
    <n v="6"/>
    <n v="25.87"/>
  </r>
  <r>
    <s v="Import"/>
    <s v="East Asia"/>
    <s v="China"/>
    <s v="Huangpu"/>
    <x v="1"/>
    <x v="0"/>
    <s v="Direct"/>
    <n v="4"/>
    <n v="7"/>
    <n v="62.463999999999999"/>
  </r>
  <r>
    <s v="Import"/>
    <s v="East Asia"/>
    <s v="China"/>
    <s v="Huangpu"/>
    <x v="27"/>
    <x v="0"/>
    <s v="Direct"/>
    <n v="2"/>
    <n v="3"/>
    <n v="26.33"/>
  </r>
  <r>
    <s v="Import"/>
    <s v="East Asia"/>
    <s v="China"/>
    <s v="Huangpu"/>
    <x v="7"/>
    <x v="0"/>
    <s v="Direct"/>
    <n v="2"/>
    <n v="2"/>
    <n v="14.842000000000001"/>
  </r>
  <r>
    <s v="Import"/>
    <s v="East Asia"/>
    <s v="China"/>
    <s v="Huangpu"/>
    <x v="0"/>
    <x v="0"/>
    <s v="Direct"/>
    <n v="1"/>
    <n v="1"/>
    <n v="7.84"/>
  </r>
  <r>
    <s v="Import"/>
    <s v="East Asia"/>
    <s v="China"/>
    <s v="Huangpu New Port"/>
    <x v="2"/>
    <x v="0"/>
    <s v="Direct"/>
    <n v="1"/>
    <n v="1"/>
    <n v="24.456"/>
  </r>
  <r>
    <s v="Import"/>
    <s v="East Asia"/>
    <s v="China"/>
    <s v="Huangpu Old Port"/>
    <x v="34"/>
    <x v="0"/>
    <s v="Direct"/>
    <n v="1"/>
    <n v="2"/>
    <n v="12.620699999999999"/>
  </r>
  <r>
    <s v="Import"/>
    <s v="East Asia"/>
    <s v="China"/>
    <s v="Jiangmen"/>
    <x v="50"/>
    <x v="0"/>
    <s v="Direct"/>
    <n v="2"/>
    <n v="4"/>
    <n v="29.18"/>
  </r>
  <r>
    <s v="Import"/>
    <s v="East Asia"/>
    <s v="China"/>
    <s v="Langshi"/>
    <x v="58"/>
    <x v="0"/>
    <s v="Direct"/>
    <n v="2"/>
    <n v="2"/>
    <n v="49.639899999999997"/>
  </r>
  <r>
    <s v="Import"/>
    <s v="East Asia"/>
    <s v="China"/>
    <s v="Lanshi"/>
    <x v="58"/>
    <x v="0"/>
    <s v="Direct"/>
    <n v="3"/>
    <n v="3"/>
    <n v="74.686599999999999"/>
  </r>
  <r>
    <s v="Import"/>
    <s v="East Asia"/>
    <s v="China"/>
    <s v="Lanshi"/>
    <x v="66"/>
    <x v="0"/>
    <s v="Direct"/>
    <n v="1"/>
    <n v="1"/>
    <n v="6.5750000000000002"/>
  </r>
  <r>
    <s v="Export"/>
    <s v="United Kingdom and Ireland"/>
    <s v="United Kingdom"/>
    <s v="Southampton"/>
    <x v="58"/>
    <x v="0"/>
    <s v="Direct"/>
    <n v="1"/>
    <n v="1"/>
    <n v="7.6559999999999997"/>
  </r>
  <r>
    <s v="Export"/>
    <s v="United Kingdom and Ireland"/>
    <s v="United Kingdom"/>
    <s v="Southampton"/>
    <x v="3"/>
    <x v="0"/>
    <s v="Direct"/>
    <n v="3"/>
    <n v="6"/>
    <n v="19.349"/>
  </r>
  <r>
    <s v="Export"/>
    <s v="United Kingdom and Ireland"/>
    <s v="United Kingdom"/>
    <s v="Teeside"/>
    <x v="59"/>
    <x v="0"/>
    <s v="Direct"/>
    <n v="3"/>
    <n v="3"/>
    <n v="77.290000000000006"/>
  </r>
  <r>
    <s v="Export"/>
    <s v="Western Europe"/>
    <s v="Belgium"/>
    <s v="Antwerp"/>
    <x v="46"/>
    <x v="0"/>
    <s v="Direct"/>
    <n v="25"/>
    <n v="25"/>
    <n v="518.5"/>
  </r>
  <r>
    <s v="Export"/>
    <s v="Western Europe"/>
    <s v="France"/>
    <s v="Le Havre"/>
    <x v="2"/>
    <x v="0"/>
    <s v="Direct"/>
    <n v="3"/>
    <n v="6"/>
    <n v="54.39"/>
  </r>
  <r>
    <s v="Export"/>
    <s v="Western Europe"/>
    <s v="Germany, Federal Republic of"/>
    <s v="Hamburg"/>
    <x v="29"/>
    <x v="0"/>
    <s v="Direct"/>
    <n v="1"/>
    <n v="2"/>
    <n v="22.585000000000001"/>
  </r>
  <r>
    <s v="Export"/>
    <s v="Western Europe"/>
    <s v="Germany, Federal Republic of"/>
    <s v="Hamburg"/>
    <x v="42"/>
    <x v="0"/>
    <s v="Direct"/>
    <n v="1"/>
    <n v="1"/>
    <n v="21.988"/>
  </r>
  <r>
    <s v="Export"/>
    <s v="Western Europe"/>
    <s v="Germany, Federal Republic of"/>
    <s v="Hamburg"/>
    <x v="7"/>
    <x v="0"/>
    <s v="Direct"/>
    <n v="1"/>
    <n v="2"/>
    <n v="7.46"/>
  </r>
  <r>
    <s v="Export"/>
    <s v="Western Europe"/>
    <s v="Netherlands"/>
    <s v="Rotterdam"/>
    <x v="3"/>
    <x v="0"/>
    <s v="Direct"/>
    <n v="2"/>
    <n v="3"/>
    <n v="8.1199999999999992"/>
  </r>
  <r>
    <s v="Import"/>
    <s v="Africa"/>
    <s v="South Africa"/>
    <s v="Durban"/>
    <x v="12"/>
    <x v="0"/>
    <s v="Direct"/>
    <n v="8"/>
    <n v="8"/>
    <n v="20"/>
  </r>
  <r>
    <s v="Import"/>
    <s v="Africa"/>
    <s v="South Africa"/>
    <s v="Durban"/>
    <x v="1"/>
    <x v="2"/>
    <s v="Direct"/>
    <n v="12"/>
    <n v="0"/>
    <n v="24.3568"/>
  </r>
  <r>
    <s v="Import"/>
    <s v="Africa"/>
    <s v="South Africa"/>
    <s v="Durban"/>
    <x v="1"/>
    <x v="0"/>
    <s v="Direct"/>
    <n v="9"/>
    <n v="12"/>
    <n v="90.024000000000001"/>
  </r>
  <r>
    <s v="Import"/>
    <s v="Africa"/>
    <s v="South Africa"/>
    <s v="Durban"/>
    <x v="65"/>
    <x v="0"/>
    <s v="Direct"/>
    <n v="1"/>
    <n v="1"/>
    <n v="5.32"/>
  </r>
  <r>
    <s v="Import"/>
    <s v="Africa"/>
    <s v="South Africa"/>
    <s v="Durban"/>
    <x v="36"/>
    <x v="0"/>
    <s v="Direct"/>
    <n v="1"/>
    <n v="1"/>
    <n v="3.77"/>
  </r>
  <r>
    <s v="Import"/>
    <s v="Africa"/>
    <s v="South Africa"/>
    <s v="East London"/>
    <x v="13"/>
    <x v="2"/>
    <s v="Direct"/>
    <n v="2"/>
    <n v="0"/>
    <n v="3.2949999999999999"/>
  </r>
  <r>
    <s v="Import"/>
    <s v="Africa"/>
    <s v="Tanzania"/>
    <s v="Dar Es Salaam"/>
    <x v="18"/>
    <x v="0"/>
    <s v="Direct"/>
    <n v="1"/>
    <n v="1"/>
    <n v="0.28599999999999998"/>
  </r>
  <r>
    <s v="Import"/>
    <s v="Australia"/>
    <s v="Australia"/>
    <s v="Adelaide"/>
    <x v="7"/>
    <x v="0"/>
    <s v="Direct"/>
    <n v="18"/>
    <n v="36"/>
    <n v="163.249"/>
  </r>
  <r>
    <s v="Import"/>
    <s v="Australia"/>
    <s v="Australia"/>
    <s v="Brisbane"/>
    <x v="83"/>
    <x v="0"/>
    <s v="Direct"/>
    <n v="191"/>
    <n v="382"/>
    <n v="5034.2013999999999"/>
  </r>
  <r>
    <s v="Import"/>
    <s v="Australia"/>
    <s v="Australia"/>
    <s v="Brisbane"/>
    <x v="12"/>
    <x v="0"/>
    <s v="Direct"/>
    <n v="50"/>
    <n v="50"/>
    <n v="100"/>
  </r>
  <r>
    <s v="Import"/>
    <s v="Australia"/>
    <s v="Australia"/>
    <s v="Brisbane"/>
    <x v="34"/>
    <x v="0"/>
    <s v="Direct"/>
    <n v="3"/>
    <n v="4"/>
    <n v="46.576999999999998"/>
  </r>
  <r>
    <s v="Import"/>
    <s v="Australia"/>
    <s v="Australia"/>
    <s v="Brisbane"/>
    <x v="30"/>
    <x v="0"/>
    <s v="Direct"/>
    <n v="1"/>
    <n v="2"/>
    <n v="13.853999999999999"/>
  </r>
  <r>
    <s v="Import"/>
    <s v="Australia"/>
    <s v="Australia"/>
    <s v="Brisbane"/>
    <x v="17"/>
    <x v="2"/>
    <s v="Direct"/>
    <n v="256"/>
    <n v="0"/>
    <n v="440.37799999999999"/>
  </r>
  <r>
    <s v="Import"/>
    <s v="Australia"/>
    <s v="Australia"/>
    <s v="Brisbane"/>
    <x v="41"/>
    <x v="0"/>
    <s v="Direct"/>
    <n v="1"/>
    <n v="1"/>
    <n v="17.635000000000002"/>
  </r>
  <r>
    <s v="Import"/>
    <s v="Australia"/>
    <s v="Australia"/>
    <s v="Brisbane"/>
    <x v="66"/>
    <x v="0"/>
    <s v="Direct"/>
    <n v="3"/>
    <n v="6"/>
    <n v="35.569000000000003"/>
  </r>
  <r>
    <s v="Import"/>
    <s v="Australia"/>
    <s v="Australia"/>
    <s v="Brisbane"/>
    <x v="84"/>
    <x v="0"/>
    <s v="Direct"/>
    <n v="27"/>
    <n v="27"/>
    <n v="625.54200000000003"/>
  </r>
  <r>
    <s v="Import"/>
    <s v="Australia"/>
    <s v="Australia"/>
    <s v="Dampier"/>
    <x v="88"/>
    <x v="1"/>
    <s v="Direct"/>
    <n v="1"/>
    <n v="0"/>
    <n v="25282.267"/>
  </r>
  <r>
    <s v="Import"/>
    <s v="Australia"/>
    <s v="Australia"/>
    <s v="Melbourne"/>
    <x v="9"/>
    <x v="0"/>
    <s v="Direct"/>
    <n v="9"/>
    <n v="12"/>
    <n v="182.84299999999999"/>
  </r>
  <r>
    <s v="Import"/>
    <s v="Australia"/>
    <s v="Australia"/>
    <s v="Melbourne"/>
    <x v="58"/>
    <x v="0"/>
    <s v="Direct"/>
    <n v="5"/>
    <n v="9"/>
    <n v="112.548"/>
  </r>
  <r>
    <s v="Import"/>
    <s v="Australia"/>
    <s v="Australia"/>
    <s v="Melbourne"/>
    <x v="51"/>
    <x v="0"/>
    <s v="Direct"/>
    <n v="11"/>
    <n v="21"/>
    <n v="249.20079999999999"/>
  </r>
  <r>
    <s v="Import"/>
    <s v="Australia"/>
    <s v="Australia"/>
    <s v="Melbourne"/>
    <x v="5"/>
    <x v="2"/>
    <s v="Direct"/>
    <n v="1"/>
    <n v="0"/>
    <n v="0.4"/>
  </r>
  <r>
    <s v="Import"/>
    <s v="East Asia"/>
    <s v="China"/>
    <s v="Lianyungang"/>
    <x v="13"/>
    <x v="2"/>
    <s v="Direct"/>
    <n v="11"/>
    <n v="0"/>
    <n v="13.903"/>
  </r>
  <r>
    <s v="Import"/>
    <s v="East Asia"/>
    <s v="China"/>
    <s v="Luzhou"/>
    <x v="65"/>
    <x v="0"/>
    <s v="Direct"/>
    <n v="1"/>
    <n v="1"/>
    <n v="16.8"/>
  </r>
  <r>
    <s v="Import"/>
    <s v="East Asia"/>
    <s v="China"/>
    <s v="Nanjing"/>
    <x v="49"/>
    <x v="0"/>
    <s v="Direct"/>
    <n v="2"/>
    <n v="3"/>
    <n v="5.3361000000000001"/>
  </r>
  <r>
    <s v="Import"/>
    <s v="East Asia"/>
    <s v="China"/>
    <s v="Nanjing"/>
    <x v="80"/>
    <x v="0"/>
    <s v="Direct"/>
    <n v="1"/>
    <n v="1"/>
    <n v="6.1816000000000004"/>
  </r>
  <r>
    <s v="Import"/>
    <s v="East Asia"/>
    <s v="China"/>
    <s v="Nanjing"/>
    <x v="81"/>
    <x v="0"/>
    <s v="Direct"/>
    <n v="2"/>
    <n v="3"/>
    <n v="29.925000000000001"/>
  </r>
  <r>
    <s v="Import"/>
    <s v="East Asia"/>
    <s v="China"/>
    <s v="Nanjing"/>
    <x v="4"/>
    <x v="0"/>
    <s v="Direct"/>
    <n v="14"/>
    <n v="26"/>
    <n v="98.247200000000007"/>
  </r>
  <r>
    <s v="Import"/>
    <s v="East Asia"/>
    <s v="China"/>
    <s v="Nantong"/>
    <x v="2"/>
    <x v="0"/>
    <s v="Direct"/>
    <n v="6"/>
    <n v="6"/>
    <n v="135.864"/>
  </r>
  <r>
    <s v="Import"/>
    <s v="East Asia"/>
    <s v="China"/>
    <s v="Ningbo"/>
    <x v="28"/>
    <x v="0"/>
    <s v="Direct"/>
    <n v="5"/>
    <n v="6"/>
    <n v="26.6647"/>
  </r>
  <r>
    <s v="Import"/>
    <s v="East Asia"/>
    <s v="China"/>
    <s v="Ningbo"/>
    <x v="4"/>
    <x v="0"/>
    <s v="Direct"/>
    <n v="18"/>
    <n v="31"/>
    <n v="134.27549999999999"/>
  </r>
  <r>
    <s v="Import"/>
    <s v="East Asia"/>
    <s v="China"/>
    <s v="Ningbo"/>
    <x v="34"/>
    <x v="0"/>
    <s v="Direct"/>
    <n v="1"/>
    <n v="2"/>
    <n v="11.63"/>
  </r>
  <r>
    <s v="Import"/>
    <s v="East Asia"/>
    <s v="China"/>
    <s v="Ningbo"/>
    <x v="5"/>
    <x v="0"/>
    <s v="Direct"/>
    <n v="122"/>
    <n v="183"/>
    <n v="1650.9449999999999"/>
  </r>
  <r>
    <s v="Import"/>
    <s v="East Asia"/>
    <s v="China"/>
    <s v="Ningbo"/>
    <x v="23"/>
    <x v="0"/>
    <s v="Direct"/>
    <n v="2"/>
    <n v="3"/>
    <n v="15.871499999999999"/>
  </r>
  <r>
    <s v="Import"/>
    <s v="East Asia"/>
    <s v="China"/>
    <s v="Qingdao"/>
    <x v="58"/>
    <x v="0"/>
    <s v="Direct"/>
    <n v="23"/>
    <n v="23"/>
    <n v="555.67859999999996"/>
  </r>
  <r>
    <s v="Import"/>
    <s v="East Asia"/>
    <s v="China"/>
    <s v="Qingdao"/>
    <x v="71"/>
    <x v="0"/>
    <s v="Direct"/>
    <n v="25"/>
    <n v="43"/>
    <n v="493.1474"/>
  </r>
  <r>
    <s v="Import"/>
    <s v="East Asia"/>
    <s v="China"/>
    <s v="Qingdao"/>
    <x v="72"/>
    <x v="0"/>
    <s v="Direct"/>
    <n v="17"/>
    <n v="27"/>
    <n v="317.27089999999998"/>
  </r>
  <r>
    <s v="Import"/>
    <s v="East Asia"/>
    <s v="China"/>
    <s v="Qingdao"/>
    <x v="80"/>
    <x v="0"/>
    <s v="Direct"/>
    <n v="15"/>
    <n v="17"/>
    <n v="281.67809999999997"/>
  </r>
  <r>
    <s v="Import"/>
    <s v="East Asia"/>
    <s v="China"/>
    <s v="Qingdao"/>
    <x v="81"/>
    <x v="0"/>
    <s v="Direct"/>
    <n v="10"/>
    <n v="17"/>
    <n v="174.17060000000001"/>
  </r>
  <r>
    <s v="Import"/>
    <s v="East Asia"/>
    <s v="China"/>
    <s v="Qingdao"/>
    <x v="1"/>
    <x v="0"/>
    <s v="Direct"/>
    <n v="23"/>
    <n v="33"/>
    <n v="151.6413"/>
  </r>
  <r>
    <s v="Import"/>
    <s v="East Asia"/>
    <s v="China"/>
    <s v="QINZHOU"/>
    <x v="2"/>
    <x v="0"/>
    <s v="Direct"/>
    <n v="14"/>
    <n v="14"/>
    <n v="348.06799999999998"/>
  </r>
  <r>
    <s v="Import"/>
    <s v="East Asia"/>
    <s v="China"/>
    <s v="Sanrong"/>
    <x v="58"/>
    <x v="0"/>
    <s v="Direct"/>
    <n v="1"/>
    <n v="1"/>
    <n v="25.59"/>
  </r>
  <r>
    <s v="Import"/>
    <s v="East Asia"/>
    <s v="China"/>
    <s v="Sanshui"/>
    <x v="58"/>
    <x v="0"/>
    <s v="Direct"/>
    <n v="29"/>
    <n v="30"/>
    <n v="674.73900000000003"/>
  </r>
  <r>
    <s v="Import"/>
    <s v="East Asia"/>
    <s v="China"/>
    <s v="Sanshui"/>
    <x v="5"/>
    <x v="0"/>
    <s v="Direct"/>
    <n v="1"/>
    <n v="2"/>
    <n v="6.8"/>
  </r>
  <r>
    <s v="Import"/>
    <s v="East Asia"/>
    <s v="China"/>
    <s v="Sanshui"/>
    <x v="24"/>
    <x v="0"/>
    <s v="Direct"/>
    <n v="3"/>
    <n v="3"/>
    <n v="67.81"/>
  </r>
  <r>
    <s v="Import"/>
    <s v="East Asia"/>
    <s v="China"/>
    <s v="Sanshui"/>
    <x v="14"/>
    <x v="0"/>
    <s v="Direct"/>
    <n v="2"/>
    <n v="2"/>
    <n v="9.1280000000000001"/>
  </r>
  <r>
    <s v="Import"/>
    <s v="East Asia"/>
    <s v="China"/>
    <s v="Sanshui"/>
    <x v="7"/>
    <x v="0"/>
    <s v="Direct"/>
    <n v="1"/>
    <n v="1"/>
    <n v="5.52"/>
  </r>
  <r>
    <s v="Import"/>
    <s v="East Asia"/>
    <s v="China"/>
    <s v="Shanghai"/>
    <x v="28"/>
    <x v="0"/>
    <s v="Direct"/>
    <n v="115"/>
    <n v="201"/>
    <n v="685.02229999999997"/>
  </r>
  <r>
    <s v="Import"/>
    <s v="East Asia"/>
    <s v="China"/>
    <s v="Shanghai"/>
    <x v="68"/>
    <x v="0"/>
    <s v="Direct"/>
    <n v="2"/>
    <n v="2"/>
    <n v="6.7"/>
  </r>
  <r>
    <s v="Import"/>
    <s v="East Asia"/>
    <s v="China"/>
    <s v="Shanghai"/>
    <x v="24"/>
    <x v="0"/>
    <s v="Direct"/>
    <n v="5"/>
    <n v="8"/>
    <n v="51.414999999999999"/>
  </r>
  <r>
    <s v="Import"/>
    <s v="East Asia"/>
    <s v="China"/>
    <s v="Shanghai"/>
    <x v="14"/>
    <x v="0"/>
    <s v="Direct"/>
    <n v="39"/>
    <n v="63"/>
    <n v="352.69850000000002"/>
  </r>
  <r>
    <s v="Import"/>
    <s v="East Asia"/>
    <s v="China"/>
    <s v="Shanghai"/>
    <x v="11"/>
    <x v="0"/>
    <s v="Direct"/>
    <n v="3"/>
    <n v="4"/>
    <n v="35.107999999999997"/>
  </r>
  <r>
    <s v="Import"/>
    <s v="East Asia"/>
    <s v="China"/>
    <s v="Shanghai"/>
    <x v="37"/>
    <x v="0"/>
    <s v="Direct"/>
    <n v="1"/>
    <n v="2"/>
    <n v="4.87"/>
  </r>
  <r>
    <s v="Import"/>
    <s v="East Asia"/>
    <s v="China"/>
    <s v="Shanghai"/>
    <x v="23"/>
    <x v="2"/>
    <s v="Direct"/>
    <n v="33"/>
    <n v="0"/>
    <n v="555.76900000000001"/>
  </r>
  <r>
    <s v="Import"/>
    <s v="East Asia"/>
    <s v="China"/>
    <s v="Shanghai"/>
    <x v="23"/>
    <x v="0"/>
    <s v="Direct"/>
    <n v="3"/>
    <n v="5"/>
    <n v="11.82"/>
  </r>
  <r>
    <s v="Import"/>
    <s v="East Asia"/>
    <s v="China"/>
    <s v="Leliu"/>
    <x v="1"/>
    <x v="0"/>
    <s v="Direct"/>
    <n v="1"/>
    <n v="1"/>
    <n v="0.71"/>
  </r>
  <r>
    <s v="Import"/>
    <s v="East Asia"/>
    <s v="China"/>
    <s v="Lianyungang"/>
    <x v="72"/>
    <x v="0"/>
    <s v="Direct"/>
    <n v="2"/>
    <n v="2"/>
    <n v="43.776000000000003"/>
  </r>
  <r>
    <s v="Import"/>
    <s v="East Asia"/>
    <s v="China"/>
    <s v="MAWEI"/>
    <x v="58"/>
    <x v="0"/>
    <s v="Direct"/>
    <n v="1"/>
    <n v="1"/>
    <n v="23.783999999999999"/>
  </r>
  <r>
    <s v="Import"/>
    <s v="East Asia"/>
    <s v="China"/>
    <s v="Nanjing"/>
    <x v="1"/>
    <x v="0"/>
    <s v="Direct"/>
    <n v="1"/>
    <n v="2"/>
    <n v="11.319000000000001"/>
  </r>
  <r>
    <s v="Import"/>
    <s v="East Asia"/>
    <s v="China"/>
    <s v="Nanjing"/>
    <x v="0"/>
    <x v="0"/>
    <s v="Direct"/>
    <n v="7"/>
    <n v="14"/>
    <n v="69.118499999999997"/>
  </r>
  <r>
    <s v="Import"/>
    <s v="East Asia"/>
    <s v="China"/>
    <s v="Nanjing"/>
    <x v="36"/>
    <x v="0"/>
    <s v="Direct"/>
    <n v="7"/>
    <n v="13"/>
    <n v="81.505399999999995"/>
  </r>
  <r>
    <s v="Import"/>
    <s v="East Asia"/>
    <s v="China"/>
    <s v="Nansha"/>
    <x v="4"/>
    <x v="0"/>
    <s v="Direct"/>
    <n v="10"/>
    <n v="18"/>
    <n v="54.7301"/>
  </r>
  <r>
    <s v="Import"/>
    <s v="East Asia"/>
    <s v="China"/>
    <s v="Nansha"/>
    <x v="5"/>
    <x v="0"/>
    <s v="Direct"/>
    <n v="25"/>
    <n v="35"/>
    <n v="158.5908"/>
  </r>
  <r>
    <s v="Import"/>
    <s v="East Asia"/>
    <s v="China"/>
    <s v="Nansha"/>
    <x v="7"/>
    <x v="0"/>
    <s v="Direct"/>
    <n v="6"/>
    <n v="9"/>
    <n v="61.0336"/>
  </r>
  <r>
    <s v="Import"/>
    <s v="East Asia"/>
    <s v="China"/>
    <s v="Nansha"/>
    <x v="36"/>
    <x v="0"/>
    <s v="Direct"/>
    <n v="14"/>
    <n v="14"/>
    <n v="215.404"/>
  </r>
  <r>
    <s v="Import"/>
    <s v="East Asia"/>
    <s v="China"/>
    <s v="Nantong"/>
    <x v="5"/>
    <x v="0"/>
    <s v="Direct"/>
    <n v="2"/>
    <n v="2"/>
    <n v="47.835900000000002"/>
  </r>
  <r>
    <s v="Import"/>
    <s v="East Asia"/>
    <s v="China"/>
    <s v="Nantong"/>
    <x v="14"/>
    <x v="0"/>
    <s v="Direct"/>
    <n v="1"/>
    <n v="1"/>
    <n v="6.0712000000000002"/>
  </r>
  <r>
    <s v="Import"/>
    <s v="East Asia"/>
    <s v="China"/>
    <s v="Nantong"/>
    <x v="7"/>
    <x v="0"/>
    <s v="Direct"/>
    <n v="1"/>
    <n v="1"/>
    <n v="12.04"/>
  </r>
  <r>
    <s v="Import"/>
    <s v="East Asia"/>
    <s v="China"/>
    <s v="Ningbo"/>
    <x v="12"/>
    <x v="0"/>
    <s v="Direct"/>
    <n v="6"/>
    <n v="8"/>
    <n v="17.600000000000001"/>
  </r>
  <r>
    <s v="Import"/>
    <s v="East Asia"/>
    <s v="China"/>
    <s v="Ningbo"/>
    <x v="6"/>
    <x v="0"/>
    <s v="Direct"/>
    <n v="60"/>
    <n v="92"/>
    <n v="448.17079999999999"/>
  </r>
  <r>
    <s v="Import"/>
    <s v="East Asia"/>
    <s v="China"/>
    <s v="Ningbo"/>
    <x v="14"/>
    <x v="0"/>
    <s v="Direct"/>
    <n v="48"/>
    <n v="81"/>
    <n v="463.9579"/>
  </r>
  <r>
    <s v="Import"/>
    <s v="East Asia"/>
    <s v="China"/>
    <s v="Ningbo"/>
    <x v="37"/>
    <x v="0"/>
    <s v="Direct"/>
    <n v="6"/>
    <n v="12"/>
    <n v="119.37"/>
  </r>
  <r>
    <s v="Import"/>
    <s v="East Asia"/>
    <s v="China"/>
    <s v="Ningbo"/>
    <x v="36"/>
    <x v="0"/>
    <s v="Direct"/>
    <n v="4"/>
    <n v="7"/>
    <n v="54.5745"/>
  </r>
  <r>
    <s v="Import"/>
    <s v="East Asia"/>
    <s v="China"/>
    <s v="Qingdao"/>
    <x v="33"/>
    <x v="0"/>
    <s v="Direct"/>
    <n v="1"/>
    <n v="2"/>
    <n v="24.815999999999999"/>
  </r>
  <r>
    <s v="Import"/>
    <s v="East Asia"/>
    <s v="China"/>
    <s v="Qingdao"/>
    <x v="9"/>
    <x v="0"/>
    <s v="Direct"/>
    <n v="24"/>
    <n v="24"/>
    <n v="475.94540000000001"/>
  </r>
  <r>
    <s v="Import"/>
    <s v="East Asia"/>
    <s v="China"/>
    <s v="Qingdao"/>
    <x v="89"/>
    <x v="0"/>
    <s v="Direct"/>
    <n v="1"/>
    <n v="1"/>
    <n v="24.096"/>
  </r>
  <r>
    <s v="Import"/>
    <s v="East Asia"/>
    <s v="China"/>
    <s v="Qingdao"/>
    <x v="2"/>
    <x v="0"/>
    <s v="Direct"/>
    <n v="93"/>
    <n v="95"/>
    <n v="1787.1837"/>
  </r>
  <r>
    <s v="Import"/>
    <s v="East Asia"/>
    <s v="China"/>
    <s v="Qingdao"/>
    <x v="73"/>
    <x v="0"/>
    <s v="Direct"/>
    <n v="12"/>
    <n v="21"/>
    <n v="123.75"/>
  </r>
  <r>
    <s v="Import"/>
    <s v="East Asia"/>
    <s v="China"/>
    <s v="Qingdao"/>
    <x v="45"/>
    <x v="0"/>
    <s v="Direct"/>
    <n v="9"/>
    <n v="10"/>
    <n v="76.856999999999999"/>
  </r>
  <r>
    <s v="Import"/>
    <s v="East Asia"/>
    <s v="China"/>
    <s v="Qingdao"/>
    <x v="20"/>
    <x v="0"/>
    <s v="Direct"/>
    <n v="2"/>
    <n v="2"/>
    <n v="13.728899999999999"/>
  </r>
  <r>
    <s v="Import"/>
    <s v="East Asia"/>
    <s v="China"/>
    <s v="Qingdao"/>
    <x v="43"/>
    <x v="0"/>
    <s v="Direct"/>
    <n v="9"/>
    <n v="16"/>
    <n v="194.26"/>
  </r>
  <r>
    <s v="Import"/>
    <s v="East Asia"/>
    <s v="China"/>
    <s v="Qingdao"/>
    <x v="49"/>
    <x v="0"/>
    <s v="Direct"/>
    <n v="11"/>
    <n v="17"/>
    <n v="77.488299999999995"/>
  </r>
  <r>
    <s v="Import"/>
    <s v="East Asia"/>
    <s v="China"/>
    <s v="Qingdao"/>
    <x v="34"/>
    <x v="0"/>
    <s v="Direct"/>
    <n v="31"/>
    <n v="31"/>
    <n v="532.43600000000004"/>
  </r>
  <r>
    <s v="Import"/>
    <s v="East Asia"/>
    <s v="China"/>
    <s v="Qingdao"/>
    <x v="19"/>
    <x v="0"/>
    <s v="Direct"/>
    <n v="1"/>
    <n v="1"/>
    <n v="6.0490000000000004"/>
  </r>
  <r>
    <s v="Import"/>
    <s v="East Asia"/>
    <s v="China"/>
    <s v="Qingdao"/>
    <x v="27"/>
    <x v="0"/>
    <s v="Direct"/>
    <n v="6"/>
    <n v="10"/>
    <n v="109.5973"/>
  </r>
  <r>
    <s v="Import"/>
    <s v="East Asia"/>
    <s v="China"/>
    <s v="Qingdao"/>
    <x v="50"/>
    <x v="0"/>
    <s v="Direct"/>
    <n v="11"/>
    <n v="20"/>
    <n v="123.25830000000001"/>
  </r>
  <r>
    <s v="Import"/>
    <s v="East Asia"/>
    <s v="China"/>
    <s v="Qingdao"/>
    <x v="66"/>
    <x v="0"/>
    <s v="Direct"/>
    <n v="3"/>
    <n v="5"/>
    <n v="18.478000000000002"/>
  </r>
  <r>
    <s v="Import"/>
    <s v="East Asia"/>
    <s v="China"/>
    <s v="Qingdao"/>
    <x v="22"/>
    <x v="0"/>
    <s v="Direct"/>
    <n v="12"/>
    <n v="21"/>
    <n v="136.09780000000001"/>
  </r>
  <r>
    <s v="Import"/>
    <s v="Australia"/>
    <s v="Australia"/>
    <s v="Newcastle"/>
    <x v="90"/>
    <x v="2"/>
    <s v="Direct"/>
    <n v="1"/>
    <n v="0"/>
    <n v="3008"/>
  </r>
  <r>
    <s v="Import"/>
    <s v="Australia"/>
    <s v="Australia"/>
    <s v="Port Alma"/>
    <x v="90"/>
    <x v="2"/>
    <s v="Direct"/>
    <n v="1"/>
    <n v="0"/>
    <n v="3509"/>
  </r>
  <r>
    <s v="Import"/>
    <s v="Australia"/>
    <s v="Australia"/>
    <s v="Port Kembla"/>
    <x v="5"/>
    <x v="2"/>
    <s v="Direct"/>
    <n v="10"/>
    <n v="0"/>
    <n v="8.15"/>
  </r>
  <r>
    <s v="Import"/>
    <s v="Australia"/>
    <s v="Australia"/>
    <s v="Port Kembla"/>
    <x v="14"/>
    <x v="2"/>
    <s v="Transhipment"/>
    <n v="2"/>
    <n v="0"/>
    <n v="39.704999999999998"/>
  </r>
  <r>
    <s v="Import"/>
    <s v="Australia"/>
    <s v="Australia"/>
    <s v="Sydney"/>
    <x v="9"/>
    <x v="0"/>
    <s v="Direct"/>
    <n v="8"/>
    <n v="14"/>
    <n v="164.89099999999999"/>
  </r>
  <r>
    <s v="Import"/>
    <s v="Australia"/>
    <s v="Australia"/>
    <s v="Sydney"/>
    <x v="51"/>
    <x v="0"/>
    <s v="Direct"/>
    <n v="6"/>
    <n v="12"/>
    <n v="107.639"/>
  </r>
  <r>
    <s v="Import"/>
    <s v="Australia"/>
    <s v="Australia"/>
    <s v="Sydney"/>
    <x v="45"/>
    <x v="0"/>
    <s v="Direct"/>
    <n v="2"/>
    <n v="2"/>
    <n v="10.1374"/>
  </r>
  <r>
    <s v="Import"/>
    <s v="Australia"/>
    <s v="Australia"/>
    <s v="Sydney"/>
    <x v="72"/>
    <x v="0"/>
    <s v="Direct"/>
    <n v="14"/>
    <n v="26"/>
    <n v="269.11840000000001"/>
  </r>
  <r>
    <s v="Import"/>
    <s v="Australia"/>
    <s v="Australia"/>
    <s v="Sydney"/>
    <x v="49"/>
    <x v="0"/>
    <s v="Direct"/>
    <n v="42"/>
    <n v="81"/>
    <n v="334.2901"/>
  </r>
  <r>
    <s v="Import"/>
    <s v="Australia"/>
    <s v="Australia"/>
    <s v="Sydney"/>
    <x v="34"/>
    <x v="0"/>
    <s v="Direct"/>
    <n v="178"/>
    <n v="227"/>
    <n v="4280.6152000000002"/>
  </r>
  <r>
    <s v="Import"/>
    <s v="Australia"/>
    <s v="Australia"/>
    <s v="Sydney"/>
    <x v="19"/>
    <x v="0"/>
    <s v="Direct"/>
    <n v="95"/>
    <n v="154"/>
    <n v="1673.2914000000001"/>
  </r>
  <r>
    <s v="Import"/>
    <s v="Australia"/>
    <s v="Australia"/>
    <s v="Sydney"/>
    <x v="24"/>
    <x v="0"/>
    <s v="Direct"/>
    <n v="2"/>
    <n v="2"/>
    <n v="28.37"/>
  </r>
  <r>
    <s v="Import"/>
    <s v="Australia"/>
    <s v="Australia"/>
    <s v="Sydney"/>
    <x v="27"/>
    <x v="0"/>
    <s v="Direct"/>
    <n v="51"/>
    <n v="95"/>
    <n v="486.45870000000002"/>
  </r>
  <r>
    <s v="Import"/>
    <s v="Australia"/>
    <s v="Australia"/>
    <s v="Sydney"/>
    <x v="50"/>
    <x v="0"/>
    <s v="Direct"/>
    <n v="227"/>
    <n v="452"/>
    <n v="4634.8444"/>
  </r>
  <r>
    <s v="Import"/>
    <s v="Australia"/>
    <s v="Australia"/>
    <s v="Sydney"/>
    <x v="66"/>
    <x v="0"/>
    <s v="Direct"/>
    <n v="7"/>
    <n v="14"/>
    <n v="47.612000000000002"/>
  </r>
  <r>
    <s v="Import"/>
    <s v="Canada"/>
    <s v="Canada"/>
    <s v="Montreal"/>
    <x v="71"/>
    <x v="0"/>
    <s v="Direct"/>
    <n v="1"/>
    <n v="2"/>
    <n v="4.67"/>
  </r>
  <r>
    <s v="Import"/>
    <s v="Canada"/>
    <s v="Canada"/>
    <s v="Montreal"/>
    <x v="5"/>
    <x v="0"/>
    <s v="Direct"/>
    <n v="2"/>
    <n v="4"/>
    <n v="51.146999999999998"/>
  </r>
  <r>
    <s v="Import"/>
    <s v="Canada"/>
    <s v="Canada"/>
    <s v="Montreal"/>
    <x v="36"/>
    <x v="0"/>
    <s v="Direct"/>
    <n v="1"/>
    <n v="2"/>
    <n v="14.500999999999999"/>
  </r>
  <r>
    <s v="Import"/>
    <s v="Canada"/>
    <s v="Canada"/>
    <s v="Toronto"/>
    <x v="2"/>
    <x v="0"/>
    <s v="Direct"/>
    <n v="13"/>
    <n v="13"/>
    <n v="292.13299999999998"/>
  </r>
  <r>
    <s v="Import"/>
    <s v="Canada"/>
    <s v="Canada"/>
    <s v="Toronto"/>
    <x v="34"/>
    <x v="0"/>
    <s v="Direct"/>
    <n v="1"/>
    <n v="2"/>
    <n v="27.29"/>
  </r>
  <r>
    <s v="Import"/>
    <s v="Canada"/>
    <s v="Canada"/>
    <s v="Toronto"/>
    <x v="23"/>
    <x v="0"/>
    <s v="Direct"/>
    <n v="2"/>
    <n v="4"/>
    <n v="8.359"/>
  </r>
  <r>
    <s v="Import"/>
    <s v="Canada"/>
    <s v="Canada"/>
    <s v="Vancouver"/>
    <x v="35"/>
    <x v="0"/>
    <s v="Direct"/>
    <n v="1"/>
    <n v="2"/>
    <n v="15.81"/>
  </r>
  <r>
    <s v="Import"/>
    <s v="Canada"/>
    <s v="Canada"/>
    <s v="Vancouver"/>
    <x v="1"/>
    <x v="0"/>
    <s v="Direct"/>
    <n v="5"/>
    <n v="10"/>
    <n v="92.445999999999998"/>
  </r>
  <r>
    <s v="Import"/>
    <s v="Canada"/>
    <s v="Canada"/>
    <s v="Vancouver"/>
    <x v="11"/>
    <x v="0"/>
    <s v="Direct"/>
    <n v="4"/>
    <n v="8"/>
    <n v="91.135000000000005"/>
  </r>
  <r>
    <s v="Import"/>
    <s v="Canada"/>
    <s v="Canada"/>
    <s v="Winnipeg"/>
    <x v="14"/>
    <x v="0"/>
    <s v="Direct"/>
    <n v="19"/>
    <n v="38"/>
    <n v="166.364"/>
  </r>
  <r>
    <s v="Import"/>
    <s v="Central America"/>
    <s v="Mexico"/>
    <s v="Acapulco"/>
    <x v="13"/>
    <x v="2"/>
    <s v="Direct"/>
    <n v="50"/>
    <n v="0"/>
    <n v="92.393000000000001"/>
  </r>
  <r>
    <s v="Import"/>
    <s v="Central America"/>
    <s v="Mexico"/>
    <s v="Manzanillo, MX"/>
    <x v="2"/>
    <x v="0"/>
    <s v="Direct"/>
    <n v="1"/>
    <n v="1"/>
    <n v="12.612"/>
  </r>
  <r>
    <s v="Import"/>
    <s v="Central America"/>
    <s v="Mexico"/>
    <s v="Mexico - other"/>
    <x v="83"/>
    <x v="0"/>
    <s v="Direct"/>
    <n v="3"/>
    <n v="6"/>
    <n v="63"/>
  </r>
  <r>
    <s v="Import"/>
    <s v="Central America"/>
    <s v="Mexico"/>
    <s v="Mexico - other"/>
    <x v="14"/>
    <x v="0"/>
    <s v="Direct"/>
    <n v="1"/>
    <n v="2"/>
    <n v="9.8880999999999997"/>
  </r>
  <r>
    <s v="Import"/>
    <s v="East Asia"/>
    <s v="China"/>
    <s v="Changzhou"/>
    <x v="1"/>
    <x v="0"/>
    <s v="Direct"/>
    <n v="1"/>
    <n v="2"/>
    <n v="15.781000000000001"/>
  </r>
  <r>
    <s v="Import"/>
    <s v="East Asia"/>
    <s v="China"/>
    <s v="Changzhou"/>
    <x v="66"/>
    <x v="0"/>
    <s v="Direct"/>
    <n v="66"/>
    <n v="132"/>
    <n v="1012.89"/>
  </r>
  <r>
    <s v="Import"/>
    <s v="East Asia"/>
    <s v="China"/>
    <s v="Shekou"/>
    <x v="73"/>
    <x v="0"/>
    <s v="Direct"/>
    <n v="16"/>
    <n v="29"/>
    <n v="102.5547"/>
  </r>
  <r>
    <s v="Import"/>
    <s v="East Asia"/>
    <s v="China"/>
    <s v="Shekou"/>
    <x v="27"/>
    <x v="0"/>
    <s v="Direct"/>
    <n v="2"/>
    <n v="3"/>
    <n v="22.8857"/>
  </r>
  <r>
    <s v="Import"/>
    <s v="East Asia"/>
    <s v="China"/>
    <s v="Shekou"/>
    <x v="23"/>
    <x v="0"/>
    <s v="Direct"/>
    <n v="2"/>
    <n v="4"/>
    <n v="14.886900000000001"/>
  </r>
  <r>
    <s v="Import"/>
    <s v="East Asia"/>
    <s v="China"/>
    <s v="Shunde"/>
    <x v="49"/>
    <x v="0"/>
    <s v="Direct"/>
    <n v="1"/>
    <n v="2"/>
    <n v="3.84"/>
  </r>
  <r>
    <s v="Import"/>
    <s v="East Asia"/>
    <s v="China"/>
    <s v="Shunde"/>
    <x v="4"/>
    <x v="0"/>
    <s v="Direct"/>
    <n v="1"/>
    <n v="2"/>
    <n v="6.8662000000000001"/>
  </r>
  <r>
    <s v="Import"/>
    <s v="East Asia"/>
    <s v="China"/>
    <s v="Shunde"/>
    <x v="1"/>
    <x v="0"/>
    <s v="Direct"/>
    <n v="3"/>
    <n v="4"/>
    <n v="10.137"/>
  </r>
  <r>
    <s v="Import"/>
    <s v="East Asia"/>
    <s v="China"/>
    <s v="Shunde"/>
    <x v="50"/>
    <x v="0"/>
    <s v="Direct"/>
    <n v="1"/>
    <n v="2"/>
    <n v="8.4512999999999998"/>
  </r>
  <r>
    <s v="Import"/>
    <s v="East Asia"/>
    <s v="China"/>
    <s v="Taicang"/>
    <x v="5"/>
    <x v="0"/>
    <s v="Direct"/>
    <n v="1"/>
    <n v="1"/>
    <n v="2.508"/>
  </r>
  <r>
    <s v="Import"/>
    <s v="East Asia"/>
    <s v="China"/>
    <s v="Taizhou"/>
    <x v="49"/>
    <x v="0"/>
    <s v="Direct"/>
    <n v="36"/>
    <n v="72"/>
    <n v="50.913499999999999"/>
  </r>
  <r>
    <s v="Import"/>
    <s v="East Asia"/>
    <s v="China"/>
    <s v="Tianjin"/>
    <x v="89"/>
    <x v="1"/>
    <s v="Direct"/>
    <n v="1"/>
    <n v="0"/>
    <n v="40158.080999999998"/>
  </r>
  <r>
    <s v="Import"/>
    <s v="East Asia"/>
    <s v="China"/>
    <s v="Tianjin"/>
    <x v="13"/>
    <x v="2"/>
    <s v="Direct"/>
    <n v="12"/>
    <n v="0"/>
    <n v="22.795000000000002"/>
  </r>
  <r>
    <s v="Import"/>
    <s v="East Asia"/>
    <s v="China"/>
    <s v="Tianjinxingang"/>
    <x v="73"/>
    <x v="0"/>
    <s v="Direct"/>
    <n v="7"/>
    <n v="10"/>
    <n v="151.38999999999999"/>
  </r>
  <r>
    <s v="Import"/>
    <s v="East Asia"/>
    <s v="China"/>
    <s v="Tianjinxingang"/>
    <x v="45"/>
    <x v="0"/>
    <s v="Direct"/>
    <n v="1"/>
    <n v="1"/>
    <n v="9.7850000000000001"/>
  </r>
  <r>
    <s v="Import"/>
    <s v="East Asia"/>
    <s v="China"/>
    <s v="Tianjinxingang"/>
    <x v="4"/>
    <x v="0"/>
    <s v="Direct"/>
    <n v="4"/>
    <n v="7"/>
    <n v="30.685500000000001"/>
  </r>
  <r>
    <s v="Import"/>
    <s v="East Asia"/>
    <s v="China"/>
    <s v="Tianjinxingang"/>
    <x v="34"/>
    <x v="0"/>
    <s v="Direct"/>
    <n v="90"/>
    <n v="129"/>
    <n v="1832.0327"/>
  </r>
  <r>
    <s v="Import"/>
    <s v="East Asia"/>
    <s v="China"/>
    <s v="Tianjinxingang"/>
    <x v="41"/>
    <x v="0"/>
    <s v="Direct"/>
    <n v="4"/>
    <n v="4"/>
    <n v="54.719000000000001"/>
  </r>
  <r>
    <s v="Import"/>
    <s v="East Asia"/>
    <s v="China"/>
    <s v="Tianjinxingang"/>
    <x v="65"/>
    <x v="0"/>
    <s v="Direct"/>
    <n v="6"/>
    <n v="7"/>
    <n v="66.953999999999994"/>
  </r>
  <r>
    <s v="Import"/>
    <s v="East Asia"/>
    <s v="China"/>
    <s v="Tianjinxingang"/>
    <x v="36"/>
    <x v="0"/>
    <s v="Direct"/>
    <n v="9"/>
    <n v="9"/>
    <n v="157.58199999999999"/>
  </r>
  <r>
    <s v="Import"/>
    <s v="East Asia"/>
    <s v="China"/>
    <s v="Waihai"/>
    <x v="4"/>
    <x v="0"/>
    <s v="Direct"/>
    <n v="1"/>
    <n v="2"/>
    <n v="11.9"/>
  </r>
  <r>
    <s v="Import"/>
    <s v="East Asia"/>
    <s v="China"/>
    <s v="Wuhan"/>
    <x v="73"/>
    <x v="0"/>
    <s v="Direct"/>
    <n v="1"/>
    <n v="1"/>
    <n v="21.31"/>
  </r>
  <r>
    <s v="Import"/>
    <s v="East Asia"/>
    <s v="China"/>
    <s v="Wuhu"/>
    <x v="14"/>
    <x v="0"/>
    <s v="Direct"/>
    <n v="46"/>
    <n v="46"/>
    <n v="864.8"/>
  </r>
  <r>
    <s v="Import"/>
    <s v="East Asia"/>
    <s v="China"/>
    <s v="Xiamen"/>
    <x v="58"/>
    <x v="0"/>
    <s v="Direct"/>
    <n v="54"/>
    <n v="59"/>
    <n v="1188.5262"/>
  </r>
  <r>
    <s v="Import"/>
    <s v="East Asia"/>
    <s v="China"/>
    <s v="Xiamen"/>
    <x v="20"/>
    <x v="0"/>
    <s v="Direct"/>
    <n v="7"/>
    <n v="12"/>
    <n v="39.165399999999998"/>
  </r>
  <r>
    <s v="Import"/>
    <s v="East Asia"/>
    <s v="China"/>
    <s v="Xiamen"/>
    <x v="1"/>
    <x v="0"/>
    <s v="Direct"/>
    <n v="5"/>
    <n v="9"/>
    <n v="39.494"/>
  </r>
  <r>
    <s v="Import"/>
    <s v="East Asia"/>
    <s v="China"/>
    <s v="Xiamen"/>
    <x v="6"/>
    <x v="0"/>
    <s v="Direct"/>
    <n v="12"/>
    <n v="20"/>
    <n v="66.737200000000001"/>
  </r>
  <r>
    <s v="Import"/>
    <s v="East Asia"/>
    <s v="China"/>
    <s v="Xiamen"/>
    <x v="50"/>
    <x v="0"/>
    <s v="Direct"/>
    <n v="148"/>
    <n v="294"/>
    <n v="1272.8307"/>
  </r>
  <r>
    <s v="Import"/>
    <s v="East Asia"/>
    <s v="China"/>
    <s v="Xiamen"/>
    <x v="7"/>
    <x v="0"/>
    <s v="Direct"/>
    <n v="29"/>
    <n v="38"/>
    <n v="236.22499999999999"/>
  </r>
  <r>
    <s v="Import"/>
    <s v="East Asia"/>
    <s v="China"/>
    <s v="Xiamen"/>
    <x v="0"/>
    <x v="0"/>
    <s v="Direct"/>
    <n v="1"/>
    <n v="2"/>
    <n v="12.2866"/>
  </r>
  <r>
    <s v="Import"/>
    <s v="East Asia"/>
    <s v="China"/>
    <s v="Xiamen"/>
    <x v="22"/>
    <x v="0"/>
    <s v="Direct"/>
    <n v="14"/>
    <n v="21"/>
    <n v="91.566900000000004"/>
  </r>
  <r>
    <s v="Import"/>
    <s v="East Asia"/>
    <s v="China"/>
    <s v="Xiaolan"/>
    <x v="49"/>
    <x v="0"/>
    <s v="Direct"/>
    <n v="2"/>
    <n v="2"/>
    <n v="32.648000000000003"/>
  </r>
  <r>
    <s v="Import"/>
    <s v="East Asia"/>
    <s v="China"/>
    <s v="Xiaolan"/>
    <x v="66"/>
    <x v="0"/>
    <s v="Direct"/>
    <n v="1"/>
    <n v="2"/>
    <n v="2.6280000000000001"/>
  </r>
  <r>
    <s v="Import"/>
    <s v="East Asia"/>
    <s v="China"/>
    <s v="Xingang"/>
    <x v="5"/>
    <x v="0"/>
    <s v="Direct"/>
    <n v="6"/>
    <n v="9"/>
    <n v="116.239"/>
  </r>
  <r>
    <s v="Import"/>
    <s v="East Asia"/>
    <s v="China"/>
    <s v="Rongqi"/>
    <x v="49"/>
    <x v="0"/>
    <s v="Direct"/>
    <n v="1"/>
    <n v="2"/>
    <n v="4.0149999999999997"/>
  </r>
  <r>
    <s v="Import"/>
    <s v="East Asia"/>
    <s v="China"/>
    <s v="Shanghai"/>
    <x v="9"/>
    <x v="0"/>
    <s v="Direct"/>
    <n v="3"/>
    <n v="3"/>
    <n v="43.85"/>
  </r>
  <r>
    <s v="Import"/>
    <s v="East Asia"/>
    <s v="China"/>
    <s v="Shanghai"/>
    <x v="2"/>
    <x v="0"/>
    <s v="Direct"/>
    <n v="111"/>
    <n v="118"/>
    <n v="2019.3157000000001"/>
  </r>
  <r>
    <s v="Import"/>
    <s v="East Asia"/>
    <s v="China"/>
    <s v="Shanghai"/>
    <x v="73"/>
    <x v="0"/>
    <s v="Direct"/>
    <n v="16"/>
    <n v="28"/>
    <n v="147.37700000000001"/>
  </r>
  <r>
    <s v="Import"/>
    <s v="East Asia"/>
    <s v="China"/>
    <s v="Shanghai"/>
    <x v="20"/>
    <x v="0"/>
    <s v="Direct"/>
    <n v="14"/>
    <n v="28"/>
    <n v="100.2428"/>
  </r>
  <r>
    <s v="Import"/>
    <s v="East Asia"/>
    <s v="China"/>
    <s v="Shanghai"/>
    <x v="49"/>
    <x v="0"/>
    <s v="Direct"/>
    <n v="360"/>
    <n v="647"/>
    <n v="2140.4493000000002"/>
  </r>
  <r>
    <s v="Import"/>
    <s v="East Asia"/>
    <s v="China"/>
    <s v="Shanghai"/>
    <x v="34"/>
    <x v="0"/>
    <s v="Direct"/>
    <n v="31"/>
    <n v="54"/>
    <n v="695.21400000000006"/>
  </r>
  <r>
    <s v="Import"/>
    <s v="East Asia"/>
    <s v="China"/>
    <s v="Shanghai"/>
    <x v="19"/>
    <x v="0"/>
    <s v="Direct"/>
    <n v="5"/>
    <n v="5"/>
    <n v="24.378699999999998"/>
  </r>
  <r>
    <s v="Import"/>
    <s v="East Asia"/>
    <s v="China"/>
    <s v="Shanghai"/>
    <x v="27"/>
    <x v="0"/>
    <s v="Direct"/>
    <n v="8"/>
    <n v="9"/>
    <n v="86.201800000000006"/>
  </r>
  <r>
    <s v="Import"/>
    <s v="East Asia"/>
    <s v="China"/>
    <s v="Shanghai"/>
    <x v="66"/>
    <x v="0"/>
    <s v="Direct"/>
    <n v="43"/>
    <n v="73"/>
    <n v="453.6386"/>
  </r>
  <r>
    <s v="Import"/>
    <s v="East Asia"/>
    <s v="China"/>
    <s v="Shanghai"/>
    <x v="22"/>
    <x v="0"/>
    <s v="Direct"/>
    <n v="38"/>
    <n v="65"/>
    <n v="226.10659999999999"/>
  </r>
  <r>
    <s v="Import"/>
    <s v="East Asia"/>
    <s v="China"/>
    <s v="Shantou"/>
    <x v="7"/>
    <x v="0"/>
    <s v="Direct"/>
    <n v="1"/>
    <n v="1"/>
    <n v="2.04"/>
  </r>
  <r>
    <s v="Import"/>
    <s v="East Asia"/>
    <s v="China"/>
    <s v="Shekou"/>
    <x v="28"/>
    <x v="0"/>
    <s v="Direct"/>
    <n v="2"/>
    <n v="3"/>
    <n v="10.915100000000001"/>
  </r>
  <r>
    <s v="Import"/>
    <s v="East Asia"/>
    <s v="China"/>
    <s v="Shekou"/>
    <x v="12"/>
    <x v="0"/>
    <s v="Direct"/>
    <n v="7"/>
    <n v="7"/>
    <n v="16.3"/>
  </r>
  <r>
    <s v="Import"/>
    <s v="East Asia"/>
    <s v="China"/>
    <s v="Shekou"/>
    <x v="80"/>
    <x v="0"/>
    <s v="Direct"/>
    <n v="8"/>
    <n v="10"/>
    <n v="93.567800000000005"/>
  </r>
  <r>
    <s v="Import"/>
    <s v="East Asia"/>
    <s v="China"/>
    <s v="Shekou"/>
    <x v="81"/>
    <x v="0"/>
    <s v="Direct"/>
    <n v="5"/>
    <n v="10"/>
    <n v="83.34"/>
  </r>
  <r>
    <s v="Import"/>
    <s v="East Asia"/>
    <s v="China"/>
    <s v="Shekou"/>
    <x v="4"/>
    <x v="0"/>
    <s v="Direct"/>
    <n v="31"/>
    <n v="47"/>
    <n v="142.78870000000001"/>
  </r>
  <r>
    <s v="Import"/>
    <s v="East Asia"/>
    <s v="China"/>
    <s v="Shekou"/>
    <x v="5"/>
    <x v="0"/>
    <s v="Direct"/>
    <n v="64"/>
    <n v="105"/>
    <n v="588.92970000000003"/>
  </r>
  <r>
    <s v="Import"/>
    <s v="East Asia"/>
    <s v="China"/>
    <s v="Shekou"/>
    <x v="40"/>
    <x v="0"/>
    <s v="Direct"/>
    <n v="1"/>
    <n v="1"/>
    <n v="3.0446"/>
  </r>
  <r>
    <s v="Import"/>
    <s v="East Asia"/>
    <s v="China"/>
    <s v="Shekou"/>
    <x v="14"/>
    <x v="0"/>
    <s v="Direct"/>
    <n v="7"/>
    <n v="8"/>
    <n v="32.643900000000002"/>
  </r>
  <r>
    <s v="Import"/>
    <s v="East Asia"/>
    <s v="China"/>
    <s v="Shekou"/>
    <x v="65"/>
    <x v="0"/>
    <s v="Direct"/>
    <n v="4"/>
    <n v="6"/>
    <n v="45.615600000000001"/>
  </r>
  <r>
    <s v="Import"/>
    <s v="East Asia"/>
    <s v="China"/>
    <s v="Shekou"/>
    <x v="46"/>
    <x v="0"/>
    <s v="Direct"/>
    <n v="2"/>
    <n v="2"/>
    <n v="40.92"/>
  </r>
  <r>
    <s v="Import"/>
    <s v="East Asia"/>
    <s v="China"/>
    <s v="Shekou"/>
    <x v="36"/>
    <x v="0"/>
    <s v="Direct"/>
    <n v="5"/>
    <n v="5"/>
    <n v="46.573999999999998"/>
  </r>
  <r>
    <s v="Import"/>
    <s v="East Asia"/>
    <s v="China"/>
    <s v="Taizhou"/>
    <x v="4"/>
    <x v="0"/>
    <s v="Direct"/>
    <n v="12"/>
    <n v="24"/>
    <n v="60.266399999999997"/>
  </r>
  <r>
    <s v="Import"/>
    <s v="East Asia"/>
    <s v="China"/>
    <s v="Tianjinxingang"/>
    <x v="28"/>
    <x v="0"/>
    <s v="Direct"/>
    <n v="5"/>
    <n v="7"/>
    <n v="33.618000000000002"/>
  </r>
  <r>
    <s v="Import"/>
    <s v="East Asia"/>
    <s v="China"/>
    <s v="Tianjinxingang"/>
    <x v="71"/>
    <x v="0"/>
    <s v="Direct"/>
    <n v="1"/>
    <n v="1"/>
    <n v="7.351"/>
  </r>
  <r>
    <s v="Import"/>
    <s v="East Asia"/>
    <s v="China"/>
    <s v="Tianjinxingang"/>
    <x v="12"/>
    <x v="0"/>
    <s v="Direct"/>
    <n v="4"/>
    <n v="4"/>
    <n v="10"/>
  </r>
  <r>
    <s v="Import"/>
    <s v="East Asia"/>
    <s v="China"/>
    <s v="Tianjinxingang"/>
    <x v="81"/>
    <x v="0"/>
    <s v="Direct"/>
    <n v="4"/>
    <n v="7"/>
    <n v="40.188699999999997"/>
  </r>
  <r>
    <s v="Import"/>
    <s v="East Asia"/>
    <s v="China"/>
    <s v="Tianjinxingang"/>
    <x v="5"/>
    <x v="0"/>
    <s v="Direct"/>
    <n v="126"/>
    <n v="183"/>
    <n v="2520.9731000000002"/>
  </r>
  <r>
    <s v="Import"/>
    <s v="East Asia"/>
    <s v="China"/>
    <s v="Tianjinxingang"/>
    <x v="6"/>
    <x v="0"/>
    <s v="Direct"/>
    <n v="4"/>
    <n v="6"/>
    <n v="58.427300000000002"/>
  </r>
  <r>
    <s v="Import"/>
    <s v="East Asia"/>
    <s v="China"/>
    <s v="Tongling"/>
    <x v="32"/>
    <x v="0"/>
    <s v="Direct"/>
    <n v="1"/>
    <n v="1"/>
    <n v="24.456"/>
  </r>
  <r>
    <s v="Import"/>
    <s v="East Asia"/>
    <s v="China"/>
    <s v="Wuhan"/>
    <x v="1"/>
    <x v="0"/>
    <s v="Direct"/>
    <n v="2"/>
    <n v="2"/>
    <n v="53.896999999999998"/>
  </r>
  <r>
    <s v="Import"/>
    <s v="East Asia"/>
    <s v="China"/>
    <s v="Wuhan"/>
    <x v="27"/>
    <x v="0"/>
    <s v="Direct"/>
    <n v="1"/>
    <n v="2"/>
    <n v="15.4"/>
  </r>
  <r>
    <s v="Import"/>
    <s v="East Asia"/>
    <s v="China"/>
    <s v="China - other"/>
    <x v="73"/>
    <x v="0"/>
    <s v="Direct"/>
    <n v="1"/>
    <n v="1"/>
    <n v="10.52"/>
  </r>
  <r>
    <s v="Import"/>
    <s v="East Asia"/>
    <s v="China"/>
    <s v="China - other"/>
    <x v="72"/>
    <x v="0"/>
    <s v="Direct"/>
    <n v="1"/>
    <n v="1"/>
    <n v="6.8030999999999997"/>
  </r>
  <r>
    <s v="Import"/>
    <s v="East Asia"/>
    <s v="China"/>
    <s v="China - other"/>
    <x v="24"/>
    <x v="0"/>
    <s v="Direct"/>
    <n v="1"/>
    <n v="1"/>
    <n v="23"/>
  </r>
  <r>
    <s v="Import"/>
    <s v="East Asia"/>
    <s v="China"/>
    <s v="China - other"/>
    <x v="27"/>
    <x v="0"/>
    <s v="Direct"/>
    <n v="2"/>
    <n v="3"/>
    <n v="27.186800000000002"/>
  </r>
  <r>
    <s v="Import"/>
    <s v="East Asia"/>
    <s v="China"/>
    <s v="China - other"/>
    <x v="50"/>
    <x v="0"/>
    <s v="Direct"/>
    <n v="3"/>
    <n v="5"/>
    <n v="38.064999999999998"/>
  </r>
  <r>
    <s v="Import"/>
    <s v="East Asia"/>
    <s v="China"/>
    <s v="China - other"/>
    <x v="22"/>
    <x v="0"/>
    <s v="Direct"/>
    <n v="1"/>
    <n v="2"/>
    <n v="6.0946999999999996"/>
  </r>
  <r>
    <s v="Import"/>
    <s v="East Asia"/>
    <s v="China"/>
    <s v="Dalian"/>
    <x v="58"/>
    <x v="0"/>
    <s v="Direct"/>
    <n v="2"/>
    <n v="2"/>
    <n v="47.466000000000001"/>
  </r>
  <r>
    <s v="Import"/>
    <s v="East Asia"/>
    <s v="China"/>
    <s v="Dalian"/>
    <x v="2"/>
    <x v="0"/>
    <s v="Direct"/>
    <n v="1"/>
    <n v="1"/>
    <n v="26.103999999999999"/>
  </r>
  <r>
    <s v="Import"/>
    <s v="East Asia"/>
    <s v="China"/>
    <s v="Dalian"/>
    <x v="45"/>
    <x v="0"/>
    <s v="Direct"/>
    <n v="1"/>
    <n v="1"/>
    <n v="5.8"/>
  </r>
  <r>
    <s v="Import"/>
    <s v="East Asia"/>
    <s v="China"/>
    <s v="Dalian"/>
    <x v="23"/>
    <x v="0"/>
    <s v="Direct"/>
    <n v="7"/>
    <n v="13"/>
    <n v="116.94499999999999"/>
  </r>
  <r>
    <s v="Import"/>
    <s v="East Asia"/>
    <s v="China"/>
    <s v="Fuzhou"/>
    <x v="28"/>
    <x v="0"/>
    <s v="Direct"/>
    <n v="1"/>
    <n v="1"/>
    <n v="3.3730000000000002"/>
  </r>
  <r>
    <s v="Import"/>
    <s v="East Asia"/>
    <s v="China"/>
    <s v="Fuzhou"/>
    <x v="58"/>
    <x v="0"/>
    <s v="Direct"/>
    <n v="3"/>
    <n v="3"/>
    <n v="71.331999999999994"/>
  </r>
  <r>
    <s v="Import"/>
    <s v="East Asia"/>
    <s v="China"/>
    <s v="Fuzhou"/>
    <x v="71"/>
    <x v="0"/>
    <s v="Direct"/>
    <n v="5"/>
    <n v="10"/>
    <n v="53.317300000000003"/>
  </r>
  <r>
    <s v="Import"/>
    <s v="East Asia"/>
    <s v="China"/>
    <s v="Fuzhou"/>
    <x v="80"/>
    <x v="0"/>
    <s v="Direct"/>
    <n v="4"/>
    <n v="7"/>
    <n v="54.224499999999999"/>
  </r>
  <r>
    <s v="Import"/>
    <s v="East Asia"/>
    <s v="China"/>
    <s v="Fuzhou"/>
    <x v="14"/>
    <x v="0"/>
    <s v="Direct"/>
    <n v="1"/>
    <n v="2"/>
    <n v="5.2641"/>
  </r>
  <r>
    <s v="Import"/>
    <s v="East Asia"/>
    <s v="China"/>
    <s v="Gongyi"/>
    <x v="58"/>
    <x v="0"/>
    <s v="Direct"/>
    <n v="2"/>
    <n v="2"/>
    <n v="51.101500000000001"/>
  </r>
  <r>
    <s v="Import"/>
    <s v="East Asia"/>
    <s v="China"/>
    <s v="Huangpu"/>
    <x v="72"/>
    <x v="0"/>
    <s v="Direct"/>
    <n v="1"/>
    <n v="2"/>
    <n v="20.85"/>
  </r>
  <r>
    <s v="Import"/>
    <s v="East Asia"/>
    <s v="China"/>
    <s v="Huangpu"/>
    <x v="81"/>
    <x v="0"/>
    <s v="Direct"/>
    <n v="1"/>
    <n v="2"/>
    <n v="10.7"/>
  </r>
  <r>
    <s v="Import"/>
    <s v="East Asia"/>
    <s v="China"/>
    <s v="Jiangmen"/>
    <x v="4"/>
    <x v="0"/>
    <s v="Direct"/>
    <n v="9"/>
    <n v="16"/>
    <n v="57.337499999999999"/>
  </r>
  <r>
    <s v="Import"/>
    <s v="East Asia"/>
    <s v="China"/>
    <s v="Jiangmen"/>
    <x v="14"/>
    <x v="0"/>
    <s v="Direct"/>
    <n v="1"/>
    <n v="1"/>
    <n v="10.332000000000001"/>
  </r>
  <r>
    <s v="Import"/>
    <s v="East Asia"/>
    <s v="China"/>
    <s v="Jiangmen"/>
    <x v="7"/>
    <x v="0"/>
    <s v="Direct"/>
    <n v="4"/>
    <n v="6"/>
    <n v="55.676299999999998"/>
  </r>
  <r>
    <s v="Import"/>
    <s v="East Asia"/>
    <s v="China"/>
    <s v="Jiujiang"/>
    <x v="7"/>
    <x v="0"/>
    <s v="Direct"/>
    <n v="1"/>
    <n v="2"/>
    <n v="24.271000000000001"/>
  </r>
  <r>
    <s v="Import"/>
    <s v="East Asia"/>
    <s v="China"/>
    <s v="Lianyungang"/>
    <x v="71"/>
    <x v="0"/>
    <s v="Direct"/>
    <n v="6"/>
    <n v="10"/>
    <n v="110.6598"/>
  </r>
  <r>
    <s v="Import"/>
    <s v="East Asia"/>
    <s v="China"/>
    <s v="Lianyungang"/>
    <x v="5"/>
    <x v="0"/>
    <s v="Direct"/>
    <n v="8"/>
    <n v="8"/>
    <n v="132.88499999999999"/>
  </r>
  <r>
    <s v="Import"/>
    <s v="East Asia"/>
    <s v="China"/>
    <s v="Lianyungang"/>
    <x v="42"/>
    <x v="0"/>
    <s v="Direct"/>
    <n v="1"/>
    <n v="1"/>
    <n v="22.06"/>
  </r>
  <r>
    <s v="Import"/>
    <s v="East Asia"/>
    <s v="China"/>
    <s v="Lianyungang"/>
    <x v="7"/>
    <x v="0"/>
    <s v="Direct"/>
    <n v="3"/>
    <n v="6"/>
    <n v="22.472000000000001"/>
  </r>
  <r>
    <s v="Import"/>
    <s v="East Asia"/>
    <s v="China"/>
    <s v="Lianyungang"/>
    <x v="36"/>
    <x v="0"/>
    <s v="Direct"/>
    <n v="2"/>
    <n v="3"/>
    <n v="8.4191000000000003"/>
  </r>
  <r>
    <s v="Import"/>
    <s v="East Asia"/>
    <s v="China"/>
    <s v="MAWEI"/>
    <x v="80"/>
    <x v="0"/>
    <s v="Direct"/>
    <n v="2"/>
    <n v="2"/>
    <n v="46.224400000000003"/>
  </r>
  <r>
    <s v="Import"/>
    <s v="East Asia"/>
    <s v="China"/>
    <s v="Nanchang"/>
    <x v="24"/>
    <x v="0"/>
    <s v="Direct"/>
    <n v="3"/>
    <n v="3"/>
    <n v="54.48"/>
  </r>
  <r>
    <s v="Import"/>
    <s v="East Asia"/>
    <s v="China"/>
    <s v="Nangang"/>
    <x v="5"/>
    <x v="0"/>
    <s v="Direct"/>
    <n v="1"/>
    <n v="2"/>
    <n v="17.27"/>
  </r>
  <r>
    <s v="Import"/>
    <s v="East Asia"/>
    <s v="China"/>
    <s v="Nanjing"/>
    <x v="2"/>
    <x v="0"/>
    <s v="Direct"/>
    <n v="1"/>
    <n v="1"/>
    <n v="25.2"/>
  </r>
  <r>
    <s v="Import"/>
    <s v="East Asia"/>
    <s v="China"/>
    <s v="Nanjing"/>
    <x v="50"/>
    <x v="0"/>
    <s v="Direct"/>
    <n v="2"/>
    <n v="3"/>
    <n v="13.152699999999999"/>
  </r>
  <r>
    <s v="Import"/>
    <s v="Australia"/>
    <s v="Australia"/>
    <s v="Melbourne"/>
    <x v="5"/>
    <x v="0"/>
    <s v="Direct"/>
    <n v="24"/>
    <n v="46"/>
    <n v="403.50200000000001"/>
  </r>
  <r>
    <s v="Import"/>
    <s v="Australia"/>
    <s v="Australia"/>
    <s v="Melbourne"/>
    <x v="6"/>
    <x v="0"/>
    <s v="Direct"/>
    <n v="19"/>
    <n v="36"/>
    <n v="161.4186"/>
  </r>
  <r>
    <s v="Import"/>
    <s v="Australia"/>
    <s v="Australia"/>
    <s v="Melbourne"/>
    <x v="13"/>
    <x v="2"/>
    <s v="Direct"/>
    <n v="57"/>
    <n v="0"/>
    <n v="131.18600000000001"/>
  </r>
  <r>
    <s v="Import"/>
    <s v="Australia"/>
    <s v="Australia"/>
    <s v="Melbourne"/>
    <x v="91"/>
    <x v="0"/>
    <s v="Direct"/>
    <n v="26"/>
    <n v="52"/>
    <n v="661.95600000000002"/>
  </r>
  <r>
    <s v="Import"/>
    <s v="Australia"/>
    <s v="Australia"/>
    <s v="Melbourne"/>
    <x v="87"/>
    <x v="0"/>
    <s v="Direct"/>
    <n v="66"/>
    <n v="130"/>
    <n v="1436.53"/>
  </r>
  <r>
    <s v="Import"/>
    <s v="Australia"/>
    <s v="Australia"/>
    <s v="Melbourne"/>
    <x v="24"/>
    <x v="0"/>
    <s v="Direct"/>
    <n v="9"/>
    <n v="10"/>
    <n v="196.51"/>
  </r>
  <r>
    <s v="Import"/>
    <s v="Australia"/>
    <s v="Australia"/>
    <s v="Melbourne"/>
    <x v="14"/>
    <x v="2"/>
    <s v="Direct"/>
    <n v="197"/>
    <n v="0"/>
    <n v="450.80799999999999"/>
  </r>
  <r>
    <s v="Import"/>
    <s v="Australia"/>
    <s v="Australia"/>
    <s v="Melbourne"/>
    <x v="14"/>
    <x v="0"/>
    <s v="Direct"/>
    <n v="4"/>
    <n v="7"/>
    <n v="25.555199999999999"/>
  </r>
  <r>
    <s v="Import"/>
    <s v="Australia"/>
    <s v="Australia"/>
    <s v="Melbourne"/>
    <x v="50"/>
    <x v="0"/>
    <s v="Direct"/>
    <n v="234"/>
    <n v="467"/>
    <n v="4090.2723000000001"/>
  </r>
  <r>
    <s v="Import"/>
    <s v="Australia"/>
    <s v="Australia"/>
    <s v="Melbourne"/>
    <x v="3"/>
    <x v="0"/>
    <s v="Direct"/>
    <n v="5"/>
    <n v="6"/>
    <n v="28.208400000000001"/>
  </r>
  <r>
    <s v="Import"/>
    <s v="Australia"/>
    <s v="Australia"/>
    <s v="Melbourne"/>
    <x v="7"/>
    <x v="0"/>
    <s v="Direct"/>
    <n v="56"/>
    <n v="109"/>
    <n v="582.08820000000003"/>
  </r>
  <r>
    <s v="Import"/>
    <s v="Australia"/>
    <s v="Australia"/>
    <s v="Melbourne"/>
    <x v="0"/>
    <x v="2"/>
    <s v="Direct"/>
    <n v="37"/>
    <n v="0"/>
    <n v="678.3"/>
  </r>
  <r>
    <s v="Import"/>
    <s v="Australia"/>
    <s v="Australia"/>
    <s v="Melbourne"/>
    <x v="0"/>
    <x v="0"/>
    <s v="Direct"/>
    <n v="23"/>
    <n v="46"/>
    <n v="612.60500000000002"/>
  </r>
  <r>
    <s v="Import"/>
    <s v="Australia"/>
    <s v="Australia"/>
    <s v="Melbourne"/>
    <x v="15"/>
    <x v="0"/>
    <s v="Direct"/>
    <n v="1"/>
    <n v="1"/>
    <n v="21"/>
  </r>
  <r>
    <s v="Import"/>
    <s v="Australia"/>
    <s v="Australia"/>
    <s v="Melbourne"/>
    <x v="22"/>
    <x v="0"/>
    <s v="Direct"/>
    <n v="1"/>
    <n v="2"/>
    <n v="8.3610000000000007"/>
  </r>
  <r>
    <s v="Import"/>
    <s v="Australia"/>
    <s v="Australia"/>
    <s v="Melbourne"/>
    <x v="39"/>
    <x v="0"/>
    <s v="Direct"/>
    <n v="11"/>
    <n v="17"/>
    <n v="175.43790000000001"/>
  </r>
  <r>
    <s v="Import"/>
    <s v="Australia"/>
    <s v="Australia"/>
    <s v="Port Kembla"/>
    <x v="13"/>
    <x v="2"/>
    <s v="Direct"/>
    <n v="118"/>
    <n v="0"/>
    <n v="200.08799999999999"/>
  </r>
  <r>
    <s v="Import"/>
    <s v="Australia"/>
    <s v="Australia"/>
    <s v="Port Kembla"/>
    <x v="14"/>
    <x v="2"/>
    <s v="Direct"/>
    <n v="24"/>
    <n v="0"/>
    <n v="85.11"/>
  </r>
  <r>
    <s v="Import"/>
    <s v="Australia"/>
    <s v="Australia"/>
    <s v="Sydney"/>
    <x v="90"/>
    <x v="0"/>
    <s v="Direct"/>
    <n v="1"/>
    <n v="1"/>
    <n v="11.071999999999999"/>
  </r>
  <r>
    <s v="Import"/>
    <s v="Australia"/>
    <s v="Australia"/>
    <s v="Sydney"/>
    <x v="12"/>
    <x v="0"/>
    <s v="Direct"/>
    <n v="954"/>
    <n v="1340"/>
    <n v="2762.5"/>
  </r>
  <r>
    <s v="Import"/>
    <s v="Australia"/>
    <s v="Australia"/>
    <s v="Sydney"/>
    <x v="73"/>
    <x v="0"/>
    <s v="Direct"/>
    <n v="138"/>
    <n v="216"/>
    <n v="1449.0619999999999"/>
  </r>
  <r>
    <s v="Import"/>
    <s v="Australia"/>
    <s v="Australia"/>
    <s v="Sydney"/>
    <x v="35"/>
    <x v="0"/>
    <s v="Direct"/>
    <n v="10"/>
    <n v="10"/>
    <n v="246.78"/>
  </r>
  <r>
    <s v="Import"/>
    <s v="Australia"/>
    <s v="Australia"/>
    <s v="Sydney"/>
    <x v="41"/>
    <x v="0"/>
    <s v="Direct"/>
    <n v="5"/>
    <n v="10"/>
    <n v="64.97"/>
  </r>
  <r>
    <s v="Import"/>
    <s v="Australia"/>
    <s v="Australia"/>
    <s v="Sydney"/>
    <x v="11"/>
    <x v="0"/>
    <s v="Direct"/>
    <n v="16"/>
    <n v="30"/>
    <n v="321.39499999999998"/>
  </r>
  <r>
    <s v="Import"/>
    <s v="Australia"/>
    <s v="Australia"/>
    <s v="Sydney"/>
    <x v="32"/>
    <x v="0"/>
    <s v="Direct"/>
    <n v="1"/>
    <n v="2"/>
    <n v="17.172999999999998"/>
  </r>
  <r>
    <s v="Import"/>
    <s v="Australia"/>
    <s v="Australia"/>
    <s v="Sydney"/>
    <x v="92"/>
    <x v="0"/>
    <s v="Direct"/>
    <n v="12"/>
    <n v="22"/>
    <n v="231.13"/>
  </r>
  <r>
    <s v="Import"/>
    <s v="Australia"/>
    <s v="Australia"/>
    <s v="Sydney"/>
    <x v="36"/>
    <x v="0"/>
    <s v="Direct"/>
    <n v="51"/>
    <n v="88"/>
    <n v="768.85599999999999"/>
  </r>
  <r>
    <s v="Import"/>
    <s v="Australia"/>
    <s v="Australia"/>
    <s v="Sydney"/>
    <x v="23"/>
    <x v="0"/>
    <s v="Direct"/>
    <n v="3"/>
    <n v="5"/>
    <n v="37.424999999999997"/>
  </r>
  <r>
    <s v="Import"/>
    <s v="Canada"/>
    <s v="Canada"/>
    <s v="Halifax"/>
    <x v="5"/>
    <x v="0"/>
    <s v="Direct"/>
    <n v="1"/>
    <n v="1"/>
    <n v="6.87"/>
  </r>
  <r>
    <s v="Import"/>
    <s v="Canada"/>
    <s v="Canada"/>
    <s v="Regina"/>
    <x v="14"/>
    <x v="0"/>
    <s v="Direct"/>
    <n v="1"/>
    <n v="2"/>
    <n v="14.4442"/>
  </r>
  <r>
    <s v="Import"/>
    <s v="Canada"/>
    <s v="Canada"/>
    <s v="Saskatoon"/>
    <x v="1"/>
    <x v="0"/>
    <s v="Direct"/>
    <n v="2"/>
    <n v="4"/>
    <n v="17.489999999999998"/>
  </r>
  <r>
    <s v="Import"/>
    <s v="Canada"/>
    <s v="Canada"/>
    <s v="Vancouver"/>
    <x v="29"/>
    <x v="0"/>
    <s v="Direct"/>
    <n v="1"/>
    <n v="2"/>
    <n v="25.308"/>
  </r>
  <r>
    <s v="Import"/>
    <s v="East Asia"/>
    <s v="China"/>
    <s v="Yangzhou"/>
    <x v="1"/>
    <x v="0"/>
    <s v="Direct"/>
    <n v="5"/>
    <n v="5"/>
    <n v="57.363199999999999"/>
  </r>
  <r>
    <s v="Import"/>
    <s v="East Asia"/>
    <s v="China"/>
    <s v="Yantian"/>
    <x v="12"/>
    <x v="0"/>
    <s v="Direct"/>
    <n v="1"/>
    <n v="1"/>
    <n v="2.5"/>
  </r>
  <r>
    <s v="Import"/>
    <s v="East Asia"/>
    <s v="China"/>
    <s v="Yantian"/>
    <x v="73"/>
    <x v="0"/>
    <s v="Direct"/>
    <n v="11"/>
    <n v="16"/>
    <n v="163.6678"/>
  </r>
  <r>
    <s v="Import"/>
    <s v="East Asia"/>
    <s v="China"/>
    <s v="Yantian"/>
    <x v="66"/>
    <x v="0"/>
    <s v="Direct"/>
    <n v="14"/>
    <n v="18"/>
    <n v="70.344399999999993"/>
  </r>
  <r>
    <s v="Import"/>
    <s v="East Asia"/>
    <s v="China"/>
    <s v="Yantian"/>
    <x v="36"/>
    <x v="0"/>
    <s v="Direct"/>
    <n v="1"/>
    <n v="2"/>
    <n v="4.5387000000000004"/>
  </r>
  <r>
    <s v="Import"/>
    <s v="East Asia"/>
    <s v="China"/>
    <s v="Zhangjiagang"/>
    <x v="73"/>
    <x v="0"/>
    <s v="Direct"/>
    <n v="1"/>
    <n v="1"/>
    <n v="17.600000000000001"/>
  </r>
  <r>
    <s v="Import"/>
    <s v="East Asia"/>
    <s v="China"/>
    <s v="Zhangjiagang"/>
    <x v="34"/>
    <x v="0"/>
    <s v="Direct"/>
    <n v="8"/>
    <n v="14"/>
    <n v="204.92"/>
  </r>
  <r>
    <s v="Import"/>
    <s v="East Asia"/>
    <s v="China"/>
    <s v="Zhangjiagang"/>
    <x v="65"/>
    <x v="0"/>
    <s v="Direct"/>
    <n v="2"/>
    <n v="2"/>
    <n v="33.293999999999997"/>
  </r>
  <r>
    <s v="Import"/>
    <s v="East Asia"/>
    <s v="China"/>
    <s v="ZHANJIANG"/>
    <x v="2"/>
    <x v="0"/>
    <s v="Direct"/>
    <n v="1"/>
    <n v="1"/>
    <n v="26.103999999999999"/>
  </r>
  <r>
    <s v="Import"/>
    <s v="East Asia"/>
    <s v="China"/>
    <s v="Zhenjiang"/>
    <x v="50"/>
    <x v="0"/>
    <s v="Direct"/>
    <n v="9"/>
    <n v="9"/>
    <n v="185.4"/>
  </r>
  <r>
    <s v="Import"/>
    <s v="East Asia"/>
    <s v="China"/>
    <s v="Zhenjiang"/>
    <x v="7"/>
    <x v="0"/>
    <s v="Direct"/>
    <n v="1"/>
    <n v="1"/>
    <n v="16.079999999999998"/>
  </r>
  <r>
    <s v="Import"/>
    <s v="East Asia"/>
    <s v="China"/>
    <s v="Zhuhai"/>
    <x v="1"/>
    <x v="0"/>
    <s v="Direct"/>
    <n v="2"/>
    <n v="3"/>
    <n v="10.7826"/>
  </r>
  <r>
    <s v="Import"/>
    <s v="East Asia"/>
    <s v="Hong Kong"/>
    <s v="Hong Kong"/>
    <x v="71"/>
    <x v="0"/>
    <s v="Direct"/>
    <n v="4"/>
    <n v="4"/>
    <n v="17.2987"/>
  </r>
  <r>
    <s v="Import"/>
    <s v="East Asia"/>
    <s v="Hong Kong"/>
    <s v="Hong Kong"/>
    <x v="49"/>
    <x v="0"/>
    <s v="Direct"/>
    <n v="1"/>
    <n v="2"/>
    <n v="20.8826"/>
  </r>
  <r>
    <s v="Import"/>
    <s v="East Asia"/>
    <s v="Korea, Republic of"/>
    <s v="Busan"/>
    <x v="9"/>
    <x v="0"/>
    <s v="Direct"/>
    <n v="10"/>
    <n v="10"/>
    <n v="173.2133"/>
  </r>
  <r>
    <s v="Import"/>
    <s v="East Asia"/>
    <s v="Korea, Republic of"/>
    <s v="Busan"/>
    <x v="43"/>
    <x v="0"/>
    <s v="Direct"/>
    <n v="5"/>
    <n v="6"/>
    <n v="36.705599999999997"/>
  </r>
  <r>
    <s v="Import"/>
    <s v="East Asia"/>
    <s v="Korea, Republic of"/>
    <s v="Busan"/>
    <x v="5"/>
    <x v="0"/>
    <s v="Direct"/>
    <n v="31"/>
    <n v="43"/>
    <n v="462.90159999999997"/>
  </r>
  <r>
    <s v="Import"/>
    <s v="East Asia"/>
    <s v="Korea, Republic of"/>
    <s v="Busan"/>
    <x v="40"/>
    <x v="0"/>
    <s v="Direct"/>
    <n v="7"/>
    <n v="9"/>
    <n v="129.04"/>
  </r>
  <r>
    <s v="Import"/>
    <s v="East Asia"/>
    <s v="Korea, Republic of"/>
    <s v="Busan"/>
    <x v="27"/>
    <x v="0"/>
    <s v="Direct"/>
    <n v="15"/>
    <n v="20"/>
    <n v="113.4953"/>
  </r>
  <r>
    <s v="Import"/>
    <s v="East Asia"/>
    <s v="Korea, Republic of"/>
    <s v="Busan"/>
    <x v="14"/>
    <x v="0"/>
    <s v="Direct"/>
    <n v="11"/>
    <n v="19"/>
    <n v="86.720500000000001"/>
  </r>
  <r>
    <s v="Import"/>
    <s v="East Asia"/>
    <s v="Korea, Republic of"/>
    <s v="Kwangyang"/>
    <x v="9"/>
    <x v="0"/>
    <s v="Direct"/>
    <n v="1"/>
    <n v="1"/>
    <n v="24.57"/>
  </r>
  <r>
    <s v="Import"/>
    <s v="East Asia"/>
    <s v="Korea, Republic of"/>
    <s v="Kwangyang"/>
    <x v="2"/>
    <x v="0"/>
    <s v="Direct"/>
    <n v="1"/>
    <n v="1"/>
    <n v="24.49"/>
  </r>
  <r>
    <s v="Import"/>
    <s v="East Asia"/>
    <s v="Korea, Republic of"/>
    <s v="Kwangyang"/>
    <x v="0"/>
    <x v="0"/>
    <s v="Direct"/>
    <n v="10"/>
    <n v="20"/>
    <n v="94.566800000000001"/>
  </r>
  <r>
    <s v="Import"/>
    <s v="East Asia"/>
    <s v="Korea, Republic of"/>
    <s v="Masan"/>
    <x v="23"/>
    <x v="2"/>
    <s v="Direct"/>
    <n v="4"/>
    <n v="0"/>
    <n v="23.602"/>
  </r>
  <r>
    <s v="Import"/>
    <s v="East Asia"/>
    <s v="Taiwan"/>
    <s v="Kaohsiung"/>
    <x v="9"/>
    <x v="0"/>
    <s v="Direct"/>
    <n v="50"/>
    <n v="50"/>
    <n v="918.09320000000002"/>
  </r>
  <r>
    <s v="Import"/>
    <s v="East Asia"/>
    <s v="Taiwan"/>
    <s v="Kaohsiung"/>
    <x v="89"/>
    <x v="0"/>
    <s v="Direct"/>
    <n v="1"/>
    <n v="1"/>
    <n v="23.193999999999999"/>
  </r>
  <r>
    <s v="Import"/>
    <s v="East Asia"/>
    <s v="Taiwan"/>
    <s v="Kaohsiung"/>
    <x v="2"/>
    <x v="0"/>
    <s v="Direct"/>
    <n v="10"/>
    <n v="10"/>
    <n v="199.41460000000001"/>
  </r>
  <r>
    <s v="Import"/>
    <s v="East Asia"/>
    <s v="Taiwan"/>
    <s v="Kaohsiung"/>
    <x v="6"/>
    <x v="0"/>
    <s v="Direct"/>
    <n v="1"/>
    <n v="1"/>
    <n v="13.772500000000001"/>
  </r>
  <r>
    <s v="Import"/>
    <s v="East Asia"/>
    <s v="Taiwan"/>
    <s v="Kaohsiung"/>
    <x v="40"/>
    <x v="0"/>
    <s v="Direct"/>
    <n v="1"/>
    <n v="2"/>
    <n v="19.157"/>
  </r>
  <r>
    <s v="Import"/>
    <s v="East Asia"/>
    <s v="Taiwan"/>
    <s v="Kaohsiung"/>
    <x v="14"/>
    <x v="0"/>
    <s v="Direct"/>
    <n v="9"/>
    <n v="11"/>
    <n v="21.135000000000002"/>
  </r>
  <r>
    <s v="Import"/>
    <s v="Canada"/>
    <s v="Canada"/>
    <s v="Vancouver"/>
    <x v="72"/>
    <x v="0"/>
    <s v="Direct"/>
    <n v="2"/>
    <n v="3"/>
    <n v="46.4"/>
  </r>
  <r>
    <s v="Import"/>
    <s v="Canada"/>
    <s v="Canada"/>
    <s v="Vancouver"/>
    <x v="3"/>
    <x v="0"/>
    <s v="Direct"/>
    <n v="1"/>
    <n v="1"/>
    <n v="2.2290000000000001"/>
  </r>
  <r>
    <s v="Import"/>
    <s v="Central America"/>
    <s v="Mexico"/>
    <s v="Veracruz"/>
    <x v="69"/>
    <x v="0"/>
    <s v="Direct"/>
    <n v="1"/>
    <n v="1"/>
    <n v="22.044"/>
  </r>
  <r>
    <s v="Import"/>
    <s v="Central America"/>
    <s v="Mexico"/>
    <s v="Veracruz"/>
    <x v="27"/>
    <x v="0"/>
    <s v="Direct"/>
    <n v="1"/>
    <n v="1"/>
    <n v="22.114999999999998"/>
  </r>
  <r>
    <s v="Import"/>
    <s v="East Asia"/>
    <s v="China"/>
    <s v="Changzhou"/>
    <x v="4"/>
    <x v="0"/>
    <s v="Direct"/>
    <n v="1"/>
    <n v="2"/>
    <n v="12.474"/>
  </r>
  <r>
    <s v="Import"/>
    <s v="East Asia"/>
    <s v="China"/>
    <s v="China - other"/>
    <x v="93"/>
    <x v="0"/>
    <s v="Direct"/>
    <n v="1"/>
    <n v="1"/>
    <n v="25.45"/>
  </r>
  <r>
    <s v="Import"/>
    <s v="East Asia"/>
    <s v="China"/>
    <s v="China - other"/>
    <x v="2"/>
    <x v="0"/>
    <s v="Direct"/>
    <n v="1"/>
    <n v="1"/>
    <n v="2.67"/>
  </r>
  <r>
    <s v="Import"/>
    <s v="East Asia"/>
    <s v="China"/>
    <s v="China - other"/>
    <x v="75"/>
    <x v="0"/>
    <s v="Direct"/>
    <n v="1"/>
    <n v="1"/>
    <n v="6.0384000000000002"/>
  </r>
  <r>
    <s v="Import"/>
    <s v="East Asia"/>
    <s v="China"/>
    <s v="China - other"/>
    <x v="14"/>
    <x v="0"/>
    <s v="Direct"/>
    <n v="16"/>
    <n v="17"/>
    <n v="279.87099999999998"/>
  </r>
  <r>
    <s v="Import"/>
    <s v="East Asia"/>
    <s v="China"/>
    <s v="China - other"/>
    <x v="32"/>
    <x v="1"/>
    <s v="Direct"/>
    <n v="2"/>
    <n v="0"/>
    <n v="23455"/>
  </r>
  <r>
    <s v="Import"/>
    <s v="East Asia"/>
    <s v="China"/>
    <s v="China - other"/>
    <x v="32"/>
    <x v="0"/>
    <s v="Direct"/>
    <n v="1"/>
    <n v="1"/>
    <n v="25.1"/>
  </r>
  <r>
    <s v="Import"/>
    <s v="East Asia"/>
    <s v="China"/>
    <s v="China - other"/>
    <x v="94"/>
    <x v="0"/>
    <s v="Direct"/>
    <n v="1"/>
    <n v="2"/>
    <n v="25.058"/>
  </r>
  <r>
    <s v="Import"/>
    <s v="East Asia"/>
    <s v="China"/>
    <s v="China - other"/>
    <x v="23"/>
    <x v="0"/>
    <s v="Direct"/>
    <n v="2"/>
    <n v="4"/>
    <n v="22.46"/>
  </r>
  <r>
    <s v="Import"/>
    <s v="East Asia"/>
    <s v="China"/>
    <s v="Chongqing"/>
    <x v="5"/>
    <x v="0"/>
    <s v="Direct"/>
    <n v="3"/>
    <n v="6"/>
    <n v="75.86"/>
  </r>
  <r>
    <s v="Import"/>
    <s v="East Asia"/>
    <s v="China"/>
    <s v="Chongqing"/>
    <x v="40"/>
    <x v="0"/>
    <s v="Direct"/>
    <n v="8"/>
    <n v="16"/>
    <n v="182.518"/>
  </r>
  <r>
    <s v="Import"/>
    <s v="East Asia"/>
    <s v="China"/>
    <s v="Chongqing"/>
    <x v="14"/>
    <x v="0"/>
    <s v="Direct"/>
    <n v="2"/>
    <n v="3"/>
    <n v="14.6716"/>
  </r>
  <r>
    <s v="Import"/>
    <s v="East Asia"/>
    <s v="China"/>
    <s v="Dalian"/>
    <x v="49"/>
    <x v="0"/>
    <s v="Direct"/>
    <n v="3"/>
    <n v="4"/>
    <n v="14.6031"/>
  </r>
  <r>
    <s v="Import"/>
    <s v="East Asia"/>
    <s v="China"/>
    <s v="Dalian"/>
    <x v="80"/>
    <x v="0"/>
    <s v="Direct"/>
    <n v="1"/>
    <n v="1"/>
    <n v="26.5"/>
  </r>
  <r>
    <s v="Import"/>
    <s v="East Asia"/>
    <s v="China"/>
    <s v="Dalian"/>
    <x v="34"/>
    <x v="0"/>
    <s v="Direct"/>
    <n v="15"/>
    <n v="29"/>
    <n v="370.72399999999999"/>
  </r>
  <r>
    <s v="Import"/>
    <s v="East Asia"/>
    <s v="China"/>
    <s v="Dalian"/>
    <x v="1"/>
    <x v="0"/>
    <s v="Direct"/>
    <n v="12"/>
    <n v="17"/>
    <n v="103.7315"/>
  </r>
  <r>
    <s v="Import"/>
    <s v="East Asia"/>
    <s v="China"/>
    <s v="Dalian"/>
    <x v="50"/>
    <x v="0"/>
    <s v="Direct"/>
    <n v="1"/>
    <n v="1"/>
    <n v="11.2"/>
  </r>
  <r>
    <s v="Import"/>
    <s v="East Asia"/>
    <s v="China"/>
    <s v="Dalian"/>
    <x v="7"/>
    <x v="0"/>
    <s v="Direct"/>
    <n v="1"/>
    <n v="1"/>
    <n v="14.718"/>
  </r>
  <r>
    <s v="Import"/>
    <s v="East Asia"/>
    <s v="China"/>
    <s v="Fuzhou"/>
    <x v="49"/>
    <x v="0"/>
    <s v="Direct"/>
    <n v="23"/>
    <n v="40"/>
    <n v="335.1816"/>
  </r>
  <r>
    <s v="Import"/>
    <s v="East Asia"/>
    <s v="China"/>
    <s v="Fuzhou"/>
    <x v="36"/>
    <x v="0"/>
    <s v="Direct"/>
    <n v="1"/>
    <n v="1"/>
    <n v="14.927"/>
  </r>
  <r>
    <s v="Import"/>
    <s v="East Asia"/>
    <s v="China"/>
    <s v="Gaoming"/>
    <x v="58"/>
    <x v="0"/>
    <s v="Direct"/>
    <n v="18"/>
    <n v="18"/>
    <n v="436.78"/>
  </r>
  <r>
    <s v="Import"/>
    <s v="East Asia"/>
    <s v="China"/>
    <s v="Gaoming"/>
    <x v="14"/>
    <x v="0"/>
    <s v="Direct"/>
    <n v="1"/>
    <n v="1"/>
    <n v="3.9178000000000002"/>
  </r>
  <r>
    <s v="Import"/>
    <s v="East Asia"/>
    <s v="China"/>
    <s v="Huangpu"/>
    <x v="66"/>
    <x v="0"/>
    <s v="Direct"/>
    <n v="1"/>
    <n v="1"/>
    <n v="2.13"/>
  </r>
  <r>
    <s v="Import"/>
    <s v="East Asia"/>
    <s v="China"/>
    <s v="Huangpu"/>
    <x v="65"/>
    <x v="0"/>
    <s v="Direct"/>
    <n v="2"/>
    <n v="2"/>
    <n v="7.1468999999999996"/>
  </r>
  <r>
    <s v="Import"/>
    <s v="East Asia"/>
    <s v="China"/>
    <s v="Jinjiang"/>
    <x v="4"/>
    <x v="0"/>
    <s v="Direct"/>
    <n v="17"/>
    <n v="33"/>
    <n v="95.147999999999996"/>
  </r>
  <r>
    <s v="Import"/>
    <s v="East Asia"/>
    <s v="China"/>
    <s v="Jiujiang"/>
    <x v="73"/>
    <x v="0"/>
    <s v="Direct"/>
    <n v="1"/>
    <n v="1"/>
    <n v="19.739999999999998"/>
  </r>
  <r>
    <s v="Import"/>
    <s v="East Asia"/>
    <s v="China"/>
    <s v="Lianyungang"/>
    <x v="2"/>
    <x v="0"/>
    <s v="Direct"/>
    <n v="5"/>
    <n v="5"/>
    <n v="102.456"/>
  </r>
  <r>
    <s v="Import"/>
    <s v="East Asia"/>
    <s v="China"/>
    <s v="Nanjing"/>
    <x v="5"/>
    <x v="0"/>
    <s v="Direct"/>
    <n v="2"/>
    <n v="2"/>
    <n v="24.016999999999999"/>
  </r>
  <r>
    <s v="Import"/>
    <s v="East Asia"/>
    <s v="Taiwan"/>
    <s v="Kaohsiung"/>
    <x v="7"/>
    <x v="0"/>
    <s v="Direct"/>
    <n v="6"/>
    <n v="10"/>
    <n v="26.241800000000001"/>
  </r>
  <r>
    <s v="Import"/>
    <s v="East Asia"/>
    <s v="Taiwan"/>
    <s v="Kaohsiung"/>
    <x v="22"/>
    <x v="0"/>
    <s v="Direct"/>
    <n v="2"/>
    <n v="2"/>
    <n v="7.3982000000000001"/>
  </r>
  <r>
    <s v="Import"/>
    <s v="East Asia"/>
    <s v="Taiwan"/>
    <s v="Keelung"/>
    <x v="6"/>
    <x v="0"/>
    <s v="Direct"/>
    <n v="3"/>
    <n v="4"/>
    <n v="33.601300000000002"/>
  </r>
  <r>
    <s v="Import"/>
    <s v="East Asia"/>
    <s v="Taiwan"/>
    <s v="Keelung"/>
    <x v="27"/>
    <x v="0"/>
    <s v="Direct"/>
    <n v="4"/>
    <n v="5"/>
    <n v="53.753300000000003"/>
  </r>
  <r>
    <s v="Import"/>
    <s v="East Asia"/>
    <s v="Taiwan"/>
    <s v="Taichung"/>
    <x v="1"/>
    <x v="0"/>
    <s v="Direct"/>
    <n v="1"/>
    <n v="1"/>
    <n v="4.0979999999999999"/>
  </r>
  <r>
    <s v="Import"/>
    <s v="East Asia"/>
    <s v="Taiwan"/>
    <s v="Taoyuan"/>
    <x v="2"/>
    <x v="0"/>
    <s v="Direct"/>
    <n v="7"/>
    <n v="11"/>
    <n v="113.1943"/>
  </r>
  <r>
    <s v="Import"/>
    <s v="East Asia"/>
    <s v="Taiwan"/>
    <s v="Taoyuan"/>
    <x v="6"/>
    <x v="0"/>
    <s v="Direct"/>
    <n v="1"/>
    <n v="1"/>
    <n v="3.8332999999999999"/>
  </r>
  <r>
    <s v="Import"/>
    <s v="East Asia"/>
    <s v="Taiwan"/>
    <s v="Taoyuan"/>
    <x v="14"/>
    <x v="0"/>
    <s v="Direct"/>
    <n v="2"/>
    <n v="3"/>
    <n v="13.413"/>
  </r>
  <r>
    <s v="Import"/>
    <s v="East Asia"/>
    <s v="Taiwan"/>
    <s v="Taoyuan"/>
    <x v="7"/>
    <x v="0"/>
    <s v="Direct"/>
    <n v="1"/>
    <n v="1"/>
    <n v="17.531300000000002"/>
  </r>
  <r>
    <s v="Import"/>
    <s v="East Asia"/>
    <s v="Taiwan"/>
    <s v="Taoyuan"/>
    <x v="22"/>
    <x v="0"/>
    <s v="Direct"/>
    <n v="1"/>
    <n v="2"/>
    <n v="1.5874999999999999"/>
  </r>
  <r>
    <s v="Import"/>
    <s v="Eastern Europe and Russia"/>
    <s v="Estonia"/>
    <s v="Tallinn"/>
    <x v="86"/>
    <x v="1"/>
    <s v="Direct"/>
    <n v="1"/>
    <n v="0"/>
    <n v="10511.861000000001"/>
  </r>
  <r>
    <s v="Import"/>
    <s v="Eastern Europe and Russia"/>
    <s v="Lithuania"/>
    <s v="Klaipeda"/>
    <x v="35"/>
    <x v="0"/>
    <s v="Direct"/>
    <n v="7"/>
    <n v="14"/>
    <n v="156.02000000000001"/>
  </r>
  <r>
    <s v="Import"/>
    <s v="Eastern Europe and Russia"/>
    <s v="Poland"/>
    <s v="Gdansk"/>
    <x v="73"/>
    <x v="0"/>
    <s v="Direct"/>
    <n v="2"/>
    <n v="4"/>
    <n v="9.42"/>
  </r>
  <r>
    <s v="Import"/>
    <s v="Eastern Europe and Russia"/>
    <s v="Poland"/>
    <s v="Gdansk"/>
    <x v="34"/>
    <x v="0"/>
    <s v="Direct"/>
    <n v="4"/>
    <n v="4"/>
    <n v="106.61"/>
  </r>
  <r>
    <s v="Import"/>
    <s v="Eastern Europe and Russia"/>
    <s v="Poland"/>
    <s v="Gdansk"/>
    <x v="19"/>
    <x v="0"/>
    <s v="Direct"/>
    <n v="1"/>
    <n v="2"/>
    <n v="16.739999999999998"/>
  </r>
  <r>
    <s v="Import"/>
    <s v="Eastern Europe and Russia"/>
    <s v="Poland"/>
    <s v="Gdansk"/>
    <x v="60"/>
    <x v="0"/>
    <s v="Direct"/>
    <n v="1"/>
    <n v="1"/>
    <n v="20.5"/>
  </r>
  <r>
    <s v="Import"/>
    <s v="Eastern Europe and Russia"/>
    <s v="Poland"/>
    <s v="Gdynia"/>
    <x v="83"/>
    <x v="0"/>
    <s v="Direct"/>
    <n v="1"/>
    <n v="2"/>
    <n v="21.536999999999999"/>
  </r>
  <r>
    <s v="Import"/>
    <s v="Eastern Europe and Russia"/>
    <s v="Romania"/>
    <s v="Constantza"/>
    <x v="23"/>
    <x v="0"/>
    <s v="Direct"/>
    <n v="2"/>
    <n v="4"/>
    <n v="24.39"/>
  </r>
  <r>
    <s v="Import"/>
    <s v="Eastern Europe and Russia"/>
    <s v="Russia"/>
    <s v="St Petersburg"/>
    <x v="35"/>
    <x v="0"/>
    <s v="Direct"/>
    <n v="11"/>
    <n v="22"/>
    <n v="265.88"/>
  </r>
  <r>
    <s v="Import"/>
    <s v="Eastern Europe and Russia"/>
    <s v="Ukraine"/>
    <s v="Odessa"/>
    <x v="73"/>
    <x v="0"/>
    <s v="Direct"/>
    <n v="1"/>
    <n v="1"/>
    <n v="4"/>
  </r>
  <r>
    <s v="Import"/>
    <s v="Indian Ocean Islands"/>
    <s v="Mauritius"/>
    <s v="Port Louis"/>
    <x v="83"/>
    <x v="0"/>
    <s v="Direct"/>
    <n v="2"/>
    <n v="2"/>
    <n v="35.535400000000003"/>
  </r>
  <r>
    <s v="Import"/>
    <s v="Japan"/>
    <s v="Japan"/>
    <s v="Hiroshima"/>
    <x v="13"/>
    <x v="2"/>
    <s v="Direct"/>
    <n v="240"/>
    <n v="0"/>
    <n v="401.89"/>
  </r>
  <r>
    <s v="Import"/>
    <s v="Japan"/>
    <s v="Japan"/>
    <s v="Hitachinaka"/>
    <x v="14"/>
    <x v="2"/>
    <s v="Direct"/>
    <n v="110"/>
    <n v="0"/>
    <n v="628.73400000000004"/>
  </r>
  <r>
    <s v="Import"/>
    <s v="Japan"/>
    <s v="Japan"/>
    <s v="Hitachinaka"/>
    <x v="23"/>
    <x v="2"/>
    <s v="Direct"/>
    <n v="7"/>
    <n v="0"/>
    <n v="239.78800000000001"/>
  </r>
  <r>
    <s v="Import"/>
    <s v="Japan"/>
    <s v="Japan"/>
    <s v="Kobe"/>
    <x v="5"/>
    <x v="0"/>
    <s v="Direct"/>
    <n v="2"/>
    <n v="4"/>
    <n v="46.57"/>
  </r>
  <r>
    <s v="Import"/>
    <s v="Japan"/>
    <s v="Japan"/>
    <s v="Kobe"/>
    <x v="7"/>
    <x v="0"/>
    <s v="Direct"/>
    <n v="2"/>
    <n v="2"/>
    <n v="13.398400000000001"/>
  </r>
  <r>
    <s v="Import"/>
    <s v="Japan"/>
    <s v="Japan"/>
    <s v="Kobe"/>
    <x v="0"/>
    <x v="0"/>
    <s v="Direct"/>
    <n v="32"/>
    <n v="63"/>
    <n v="543.4348"/>
  </r>
  <r>
    <s v="Import"/>
    <s v="Japan"/>
    <s v="Japan"/>
    <s v="Mizushima"/>
    <x v="13"/>
    <x v="2"/>
    <s v="Direct"/>
    <n v="286"/>
    <n v="0"/>
    <n v="390.39"/>
  </r>
  <r>
    <s v="Import"/>
    <s v="Japan"/>
    <s v="Japan"/>
    <s v="Mizushima"/>
    <x v="7"/>
    <x v="0"/>
    <s v="Direct"/>
    <n v="2"/>
    <n v="2"/>
    <n v="32.174999999999997"/>
  </r>
  <r>
    <s v="Import"/>
    <s v="Japan"/>
    <s v="Japan"/>
    <s v="Moji"/>
    <x v="67"/>
    <x v="0"/>
    <s v="Direct"/>
    <n v="2"/>
    <n v="2"/>
    <n v="41.76"/>
  </r>
  <r>
    <s v="Import"/>
    <s v="Japan"/>
    <s v="Japan"/>
    <s v="Moji"/>
    <x v="0"/>
    <x v="0"/>
    <s v="Direct"/>
    <n v="111"/>
    <n v="220"/>
    <n v="1823.6025"/>
  </r>
  <r>
    <s v="Import"/>
    <s v="East Asia"/>
    <s v="China"/>
    <s v="Wuzhou"/>
    <x v="71"/>
    <x v="0"/>
    <s v="Direct"/>
    <n v="1"/>
    <n v="1"/>
    <n v="14.22"/>
  </r>
  <r>
    <s v="Import"/>
    <s v="East Asia"/>
    <s v="China"/>
    <s v="Xiamen"/>
    <x v="49"/>
    <x v="0"/>
    <s v="Direct"/>
    <n v="34"/>
    <n v="58"/>
    <n v="210.03880000000001"/>
  </r>
  <r>
    <s v="Import"/>
    <s v="East Asia"/>
    <s v="China"/>
    <s v="Xiamen"/>
    <x v="34"/>
    <x v="0"/>
    <s v="Direct"/>
    <n v="6"/>
    <n v="12"/>
    <n v="107.87"/>
  </r>
  <r>
    <s v="Import"/>
    <s v="East Asia"/>
    <s v="China"/>
    <s v="Xiamen"/>
    <x v="24"/>
    <x v="0"/>
    <s v="Direct"/>
    <n v="2"/>
    <n v="2"/>
    <n v="48"/>
  </r>
  <r>
    <s v="Import"/>
    <s v="East Asia"/>
    <s v="China"/>
    <s v="Xiamen"/>
    <x v="27"/>
    <x v="0"/>
    <s v="Direct"/>
    <n v="3"/>
    <n v="3"/>
    <n v="37.037799999999997"/>
  </r>
  <r>
    <s v="Import"/>
    <s v="East Asia"/>
    <s v="China"/>
    <s v="Xingang"/>
    <x v="49"/>
    <x v="0"/>
    <s v="Direct"/>
    <n v="1"/>
    <n v="1"/>
    <n v="1.81"/>
  </r>
  <r>
    <s v="Import"/>
    <s v="East Asia"/>
    <s v="China"/>
    <s v="Xingang"/>
    <x v="1"/>
    <x v="0"/>
    <s v="Direct"/>
    <n v="2"/>
    <n v="3"/>
    <n v="9.3740000000000006"/>
  </r>
  <r>
    <s v="Import"/>
    <s v="East Asia"/>
    <s v="China"/>
    <s v="Xingang"/>
    <x v="66"/>
    <x v="0"/>
    <s v="Direct"/>
    <n v="1"/>
    <n v="2"/>
    <n v="12.7"/>
  </r>
  <r>
    <s v="Import"/>
    <s v="East Asia"/>
    <s v="China"/>
    <s v="Xingang"/>
    <x v="22"/>
    <x v="0"/>
    <s v="Direct"/>
    <n v="1"/>
    <n v="2"/>
    <n v="10.930999999999999"/>
  </r>
  <r>
    <s v="Import"/>
    <s v="East Asia"/>
    <s v="China"/>
    <s v="Xinhui"/>
    <x v="2"/>
    <x v="0"/>
    <s v="Direct"/>
    <n v="1"/>
    <n v="1"/>
    <n v="24.288"/>
  </r>
  <r>
    <s v="Import"/>
    <s v="East Asia"/>
    <s v="China"/>
    <s v="Xinhui"/>
    <x v="27"/>
    <x v="0"/>
    <s v="Direct"/>
    <n v="8"/>
    <n v="9"/>
    <n v="118.26439999999999"/>
  </r>
  <r>
    <s v="Import"/>
    <s v="East Asia"/>
    <s v="China"/>
    <s v="Yantian"/>
    <x v="75"/>
    <x v="0"/>
    <s v="Direct"/>
    <n v="2"/>
    <n v="2"/>
    <n v="7.0730000000000004"/>
  </r>
  <r>
    <s v="Import"/>
    <s v="East Asia"/>
    <s v="China"/>
    <s v="Yantian"/>
    <x v="43"/>
    <x v="0"/>
    <s v="Direct"/>
    <n v="2"/>
    <n v="2"/>
    <n v="11.186500000000001"/>
  </r>
  <r>
    <s v="Import"/>
    <s v="East Asia"/>
    <s v="China"/>
    <s v="Yantian"/>
    <x v="49"/>
    <x v="0"/>
    <s v="Direct"/>
    <n v="113"/>
    <n v="182"/>
    <n v="655.49239999999998"/>
  </r>
  <r>
    <s v="Import"/>
    <s v="East Asia"/>
    <s v="China"/>
    <s v="Yantian"/>
    <x v="24"/>
    <x v="0"/>
    <s v="Direct"/>
    <n v="1"/>
    <n v="1"/>
    <n v="22.806000000000001"/>
  </r>
  <r>
    <s v="Import"/>
    <s v="East Asia"/>
    <s v="China"/>
    <s v="Yantian"/>
    <x v="7"/>
    <x v="0"/>
    <s v="Direct"/>
    <n v="46"/>
    <n v="74"/>
    <n v="270.43040000000002"/>
  </r>
  <r>
    <s v="Import"/>
    <s v="East Asia"/>
    <s v="China"/>
    <s v="Yueyang"/>
    <x v="2"/>
    <x v="0"/>
    <s v="Direct"/>
    <n v="3"/>
    <n v="3"/>
    <n v="75.58"/>
  </r>
  <r>
    <s v="Import"/>
    <s v="East Asia"/>
    <s v="China"/>
    <s v="Zhangjiagang"/>
    <x v="2"/>
    <x v="0"/>
    <s v="Direct"/>
    <n v="1"/>
    <n v="1"/>
    <n v="20.02"/>
  </r>
  <r>
    <s v="Import"/>
    <s v="East Asia"/>
    <s v="China"/>
    <s v="Zhenjiang"/>
    <x v="2"/>
    <x v="0"/>
    <s v="Direct"/>
    <n v="4"/>
    <n v="4"/>
    <n v="84.8"/>
  </r>
  <r>
    <s v="Import"/>
    <s v="East Asia"/>
    <s v="China"/>
    <s v="Zhenjiang"/>
    <x v="66"/>
    <x v="0"/>
    <s v="Direct"/>
    <n v="4"/>
    <n v="8"/>
    <n v="63.96"/>
  </r>
  <r>
    <s v="Import"/>
    <s v="East Asia"/>
    <s v="China"/>
    <s v="Zhongshan"/>
    <x v="66"/>
    <x v="0"/>
    <s v="Direct"/>
    <n v="3"/>
    <n v="4"/>
    <n v="19.350000000000001"/>
  </r>
  <r>
    <s v="Import"/>
    <s v="East Asia"/>
    <s v="China"/>
    <s v="Zhuhai"/>
    <x v="4"/>
    <x v="0"/>
    <s v="Direct"/>
    <n v="2"/>
    <n v="2"/>
    <n v="7.5907"/>
  </r>
  <r>
    <s v="Import"/>
    <s v="East Asia"/>
    <s v="Hong Kong"/>
    <s v="Hong Kong"/>
    <x v="2"/>
    <x v="0"/>
    <s v="Direct"/>
    <n v="2"/>
    <n v="2"/>
    <n v="12.2857"/>
  </r>
  <r>
    <s v="Import"/>
    <s v="East Asia"/>
    <s v="Hong Kong"/>
    <s v="Hong Kong"/>
    <x v="66"/>
    <x v="0"/>
    <s v="Direct"/>
    <n v="1"/>
    <n v="1"/>
    <n v="5.5450999999999997"/>
  </r>
  <r>
    <s v="Import"/>
    <s v="East Asia"/>
    <s v="Korea, Republic of"/>
    <s v="Busan"/>
    <x v="58"/>
    <x v="0"/>
    <s v="Direct"/>
    <n v="1"/>
    <n v="1"/>
    <n v="20.420000000000002"/>
  </r>
  <r>
    <s v="Import"/>
    <s v="East Asia"/>
    <s v="Korea, Republic of"/>
    <s v="Busan"/>
    <x v="2"/>
    <x v="0"/>
    <s v="Direct"/>
    <n v="26"/>
    <n v="26"/>
    <n v="438.23500000000001"/>
  </r>
  <r>
    <s v="Import"/>
    <s v="East Asia"/>
    <s v="Korea, Republic of"/>
    <s v="Busan"/>
    <x v="72"/>
    <x v="0"/>
    <s v="Direct"/>
    <n v="1"/>
    <n v="1"/>
    <n v="8.7360000000000007"/>
  </r>
  <r>
    <s v="Import"/>
    <s v="East Asia"/>
    <s v="Korea, Republic of"/>
    <s v="Busan"/>
    <x v="50"/>
    <x v="0"/>
    <s v="Direct"/>
    <n v="22"/>
    <n v="33"/>
    <n v="392.07119999999998"/>
  </r>
  <r>
    <s v="Import"/>
    <s v="East Asia"/>
    <s v="Korea, Republic of"/>
    <s v="Incheon"/>
    <x v="34"/>
    <x v="0"/>
    <s v="Direct"/>
    <n v="22"/>
    <n v="22"/>
    <n v="557.55399999999997"/>
  </r>
  <r>
    <s v="Import"/>
    <s v="East Asia"/>
    <s v="Korea, Republic of"/>
    <s v="Incheon"/>
    <x v="50"/>
    <x v="0"/>
    <s v="Direct"/>
    <n v="1"/>
    <n v="1"/>
    <n v="8.4879999999999995"/>
  </r>
  <r>
    <s v="Import"/>
    <s v="East Asia"/>
    <s v="Korea, Republic of"/>
    <s v="Masan"/>
    <x v="14"/>
    <x v="2"/>
    <s v="Direct"/>
    <n v="4"/>
    <n v="0"/>
    <n v="3.5999999999999997E-2"/>
  </r>
  <r>
    <s v="Import"/>
    <s v="Japan"/>
    <s v="Japan"/>
    <s v="Nagoya"/>
    <x v="14"/>
    <x v="0"/>
    <s v="Direct"/>
    <n v="26"/>
    <n v="52"/>
    <n v="94.173000000000002"/>
  </r>
  <r>
    <s v="Import"/>
    <s v="Japan"/>
    <s v="Japan"/>
    <s v="Nakanoseki"/>
    <x v="13"/>
    <x v="2"/>
    <s v="Direct"/>
    <n v="217"/>
    <n v="0"/>
    <n v="288.97000000000003"/>
  </r>
  <r>
    <s v="Import"/>
    <s v="Japan"/>
    <s v="Japan"/>
    <s v="Niigata"/>
    <x v="1"/>
    <x v="0"/>
    <s v="Direct"/>
    <n v="4"/>
    <n v="6"/>
    <n v="24.456"/>
  </r>
  <r>
    <s v="Import"/>
    <s v="Japan"/>
    <s v="Japan"/>
    <s v="Omaezaki"/>
    <x v="14"/>
    <x v="0"/>
    <s v="Direct"/>
    <n v="6"/>
    <n v="11"/>
    <n v="13.641"/>
  </r>
  <r>
    <s v="Import"/>
    <s v="Japan"/>
    <s v="Japan"/>
    <s v="Osaka"/>
    <x v="4"/>
    <x v="0"/>
    <s v="Direct"/>
    <n v="2"/>
    <n v="4"/>
    <n v="9.7539999999999996"/>
  </r>
  <r>
    <s v="Import"/>
    <s v="Japan"/>
    <s v="Japan"/>
    <s v="Shimizu"/>
    <x v="4"/>
    <x v="0"/>
    <s v="Direct"/>
    <n v="3"/>
    <n v="5"/>
    <n v="13.278"/>
  </r>
  <r>
    <s v="Import"/>
    <s v="Japan"/>
    <s v="Japan"/>
    <s v="Shimizu"/>
    <x v="1"/>
    <x v="0"/>
    <s v="Direct"/>
    <n v="1"/>
    <n v="1"/>
    <n v="6.68"/>
  </r>
  <r>
    <s v="Import"/>
    <s v="Japan"/>
    <s v="Japan"/>
    <s v="Tokyo"/>
    <x v="72"/>
    <x v="0"/>
    <s v="Direct"/>
    <n v="1"/>
    <n v="1"/>
    <n v="21.45"/>
  </r>
  <r>
    <s v="Import"/>
    <s v="Japan"/>
    <s v="Japan"/>
    <s v="Tokyo"/>
    <x v="7"/>
    <x v="0"/>
    <s v="Direct"/>
    <n v="1"/>
    <n v="2"/>
    <n v="5.3739999999999997"/>
  </r>
  <r>
    <s v="Import"/>
    <s v="Japan"/>
    <s v="Japan"/>
    <s v="Yokkaichi"/>
    <x v="23"/>
    <x v="0"/>
    <s v="Direct"/>
    <n v="1"/>
    <n v="2"/>
    <n v="13.584"/>
  </r>
  <r>
    <s v="Import"/>
    <s v="Japan"/>
    <s v="Japan"/>
    <s v="Yokohama"/>
    <x v="1"/>
    <x v="2"/>
    <s v="Direct"/>
    <n v="8"/>
    <n v="0"/>
    <n v="23.257999999999999"/>
  </r>
  <r>
    <s v="Import"/>
    <s v="Japan"/>
    <s v="Japan"/>
    <s v="Yokohama"/>
    <x v="36"/>
    <x v="0"/>
    <s v="Direct"/>
    <n v="1"/>
    <n v="2"/>
    <n v="3.05"/>
  </r>
  <r>
    <s v="Import"/>
    <s v="Japan"/>
    <s v="Japan"/>
    <s v="Yokohama"/>
    <x v="23"/>
    <x v="2"/>
    <s v="Direct"/>
    <n v="79"/>
    <n v="0"/>
    <n v="334.31099999999998"/>
  </r>
  <r>
    <s v="Import"/>
    <s v="Mediterranean"/>
    <s v="Greece"/>
    <s v="Piraeus"/>
    <x v="5"/>
    <x v="0"/>
    <s v="Direct"/>
    <n v="1"/>
    <n v="2"/>
    <n v="6.68"/>
  </r>
  <r>
    <s v="Import"/>
    <s v="Mediterranean"/>
    <s v="Greece"/>
    <s v="Piraeus"/>
    <x v="27"/>
    <x v="0"/>
    <s v="Direct"/>
    <n v="1"/>
    <n v="1"/>
    <n v="21.6"/>
  </r>
  <r>
    <s v="Import"/>
    <s v="Mediterranean"/>
    <s v="Italy"/>
    <s v="Ancona"/>
    <x v="27"/>
    <x v="0"/>
    <s v="Direct"/>
    <n v="1"/>
    <n v="1"/>
    <n v="13.515000000000001"/>
  </r>
  <r>
    <s v="Import"/>
    <s v="Mediterranean"/>
    <s v="Italy"/>
    <s v="Ancona"/>
    <x v="14"/>
    <x v="0"/>
    <s v="Direct"/>
    <n v="1"/>
    <n v="1"/>
    <n v="4.359"/>
  </r>
  <r>
    <s v="Import"/>
    <s v="Mediterranean"/>
    <s v="Italy"/>
    <s v="Ancona"/>
    <x v="0"/>
    <x v="0"/>
    <s v="Direct"/>
    <n v="1"/>
    <n v="2"/>
    <n v="15.484"/>
  </r>
  <r>
    <s v="Import"/>
    <s v="Mediterranean"/>
    <s v="Italy"/>
    <s v="Bari"/>
    <x v="1"/>
    <x v="0"/>
    <s v="Direct"/>
    <n v="1"/>
    <n v="1"/>
    <n v="8.4"/>
  </r>
  <r>
    <s v="Import"/>
    <s v="Mediterranean"/>
    <s v="Italy"/>
    <s v="Casalgrande"/>
    <x v="58"/>
    <x v="0"/>
    <s v="Direct"/>
    <n v="2"/>
    <n v="2"/>
    <n v="43.4099"/>
  </r>
  <r>
    <s v="Import"/>
    <s v="Mediterranean"/>
    <s v="Italy"/>
    <s v="CASTIGLIONE DELLE STIVIERE"/>
    <x v="2"/>
    <x v="0"/>
    <s v="Direct"/>
    <n v="1"/>
    <n v="1"/>
    <n v="17.64"/>
  </r>
  <r>
    <s v="Import"/>
    <s v="Mediterranean"/>
    <s v="Italy"/>
    <s v="Crevalcore"/>
    <x v="1"/>
    <x v="0"/>
    <s v="Direct"/>
    <n v="2"/>
    <n v="4"/>
    <n v="13.49"/>
  </r>
  <r>
    <s v="Import"/>
    <s v="Mediterranean"/>
    <s v="Italy"/>
    <s v="Dinazzano"/>
    <x v="58"/>
    <x v="0"/>
    <s v="Direct"/>
    <n v="3"/>
    <n v="3"/>
    <n v="66.867999999999995"/>
  </r>
  <r>
    <s v="Import"/>
    <s v="Mediterranean"/>
    <s v="Italy"/>
    <s v="DOMODOSSOLA"/>
    <x v="1"/>
    <x v="0"/>
    <s v="Direct"/>
    <n v="1"/>
    <n v="1"/>
    <n v="2.8481000000000001"/>
  </r>
  <r>
    <s v="Import"/>
    <s v="Mediterranean"/>
    <s v="Italy"/>
    <s v="Fiorano Modenese"/>
    <x v="36"/>
    <x v="0"/>
    <s v="Direct"/>
    <n v="2"/>
    <n v="3"/>
    <n v="14.6647"/>
  </r>
  <r>
    <s v="Import"/>
    <s v="Mediterranean"/>
    <s v="Italy"/>
    <s v="Genoa"/>
    <x v="69"/>
    <x v="0"/>
    <s v="Direct"/>
    <n v="0"/>
    <n v="0"/>
    <n v="1.1208"/>
  </r>
  <r>
    <s v="Import"/>
    <s v="Mediterranean"/>
    <s v="Italy"/>
    <s v="Genoa"/>
    <x v="75"/>
    <x v="0"/>
    <s v="Direct"/>
    <n v="1"/>
    <n v="1"/>
    <n v="4.6794000000000002"/>
  </r>
  <r>
    <s v="Import"/>
    <s v="Mediterranean"/>
    <s v="Italy"/>
    <s v="Genoa"/>
    <x v="34"/>
    <x v="0"/>
    <s v="Direct"/>
    <n v="1"/>
    <n v="2"/>
    <n v="21.937000000000001"/>
  </r>
  <r>
    <s v="Import"/>
    <s v="Mediterranean"/>
    <s v="Italy"/>
    <s v="Genoa"/>
    <x v="11"/>
    <x v="0"/>
    <s v="Direct"/>
    <n v="1"/>
    <n v="2"/>
    <n v="5.2640000000000002"/>
  </r>
  <r>
    <s v="Import"/>
    <s v="Mediterranean"/>
    <s v="Italy"/>
    <s v="Genoa"/>
    <x v="36"/>
    <x v="0"/>
    <s v="Direct"/>
    <n v="1"/>
    <n v="1"/>
    <n v="13.0326"/>
  </r>
  <r>
    <s v="Import"/>
    <s v="Mediterranean"/>
    <s v="Italy"/>
    <s v="Genoa"/>
    <x v="23"/>
    <x v="0"/>
    <s v="Direct"/>
    <n v="5"/>
    <n v="9"/>
    <n v="44.872999999999998"/>
  </r>
  <r>
    <s v="Import"/>
    <s v="Mediterranean"/>
    <s v="Italy"/>
    <s v="Italy - other"/>
    <x v="73"/>
    <x v="0"/>
    <s v="Direct"/>
    <n v="1"/>
    <n v="1"/>
    <n v="3.298"/>
  </r>
  <r>
    <s v="Import"/>
    <s v="East Asia"/>
    <s v="Korea, Republic of"/>
    <s v="Ulsan"/>
    <x v="11"/>
    <x v="1"/>
    <s v="Direct"/>
    <n v="2"/>
    <n v="0"/>
    <n v="6002.107"/>
  </r>
  <r>
    <s v="Import"/>
    <s v="East Asia"/>
    <s v="Taiwan"/>
    <s v="Kaohsiung"/>
    <x v="49"/>
    <x v="0"/>
    <s v="Direct"/>
    <n v="18"/>
    <n v="31"/>
    <n v="149.07929999999999"/>
  </r>
  <r>
    <s v="Import"/>
    <s v="East Asia"/>
    <s v="Taiwan"/>
    <s v="Kaohsiung"/>
    <x v="1"/>
    <x v="0"/>
    <s v="Direct"/>
    <n v="10"/>
    <n v="13"/>
    <n v="145.3759"/>
  </r>
  <r>
    <s v="Import"/>
    <s v="East Asia"/>
    <s v="Taiwan"/>
    <s v="Kaohsiung"/>
    <x v="0"/>
    <x v="0"/>
    <s v="Direct"/>
    <n v="1"/>
    <n v="1"/>
    <n v="5.7565999999999997"/>
  </r>
  <r>
    <s v="Import"/>
    <s v="East Asia"/>
    <s v="Taiwan"/>
    <s v="Keelung"/>
    <x v="45"/>
    <x v="0"/>
    <s v="Direct"/>
    <n v="1"/>
    <n v="1"/>
    <n v="15.225"/>
  </r>
  <r>
    <s v="Import"/>
    <s v="East Asia"/>
    <s v="Taiwan"/>
    <s v="Keelung"/>
    <x v="24"/>
    <x v="0"/>
    <s v="Direct"/>
    <n v="1"/>
    <n v="1"/>
    <n v="9.6829999999999998"/>
  </r>
  <r>
    <s v="Import"/>
    <s v="East Asia"/>
    <s v="Taiwan"/>
    <s v="Keelung"/>
    <x v="22"/>
    <x v="0"/>
    <s v="Direct"/>
    <n v="2"/>
    <n v="2"/>
    <n v="13.414"/>
  </r>
  <r>
    <s v="Import"/>
    <s v="East Asia"/>
    <s v="Taiwan"/>
    <s v="Taichung"/>
    <x v="4"/>
    <x v="0"/>
    <s v="Direct"/>
    <n v="1"/>
    <n v="1"/>
    <n v="5.2050000000000001"/>
  </r>
  <r>
    <s v="Import"/>
    <s v="East Asia"/>
    <s v="Taiwan"/>
    <s v="Taichung"/>
    <x v="5"/>
    <x v="0"/>
    <s v="Direct"/>
    <n v="9"/>
    <n v="10"/>
    <n v="118.74379999999999"/>
  </r>
  <r>
    <s v="Import"/>
    <s v="East Asia"/>
    <s v="Taiwan"/>
    <s v="Taichung"/>
    <x v="7"/>
    <x v="0"/>
    <s v="Direct"/>
    <n v="7"/>
    <n v="9"/>
    <n v="42.113500000000002"/>
  </r>
  <r>
    <s v="Import"/>
    <s v="East Asia"/>
    <s v="Taiwan"/>
    <s v="Taichung"/>
    <x v="0"/>
    <x v="0"/>
    <s v="Direct"/>
    <n v="1"/>
    <n v="1"/>
    <n v="4.2976000000000001"/>
  </r>
  <r>
    <s v="Import"/>
    <s v="East Asia"/>
    <s v="Taiwan"/>
    <s v="Taichung"/>
    <x v="65"/>
    <x v="0"/>
    <s v="Direct"/>
    <n v="1"/>
    <n v="2"/>
    <n v="15.351000000000001"/>
  </r>
  <r>
    <s v="Import"/>
    <s v="East Asia"/>
    <s v="Taiwan"/>
    <s v="Taoyuan"/>
    <x v="1"/>
    <x v="0"/>
    <s v="Direct"/>
    <n v="5"/>
    <n v="9"/>
    <n v="47.84"/>
  </r>
  <r>
    <s v="Import"/>
    <s v="East Asia"/>
    <s v="Taiwan"/>
    <s v="Taoyuan"/>
    <x v="27"/>
    <x v="0"/>
    <s v="Direct"/>
    <n v="1"/>
    <n v="1"/>
    <n v="3.1818"/>
  </r>
  <r>
    <s v="Import"/>
    <s v="Eastern Europe and Russia"/>
    <s v="Bulgaria"/>
    <s v="Bourgas"/>
    <x v="72"/>
    <x v="0"/>
    <s v="Direct"/>
    <n v="1"/>
    <n v="2"/>
    <n v="26.1"/>
  </r>
  <r>
    <s v="Import"/>
    <s v="Eastern Europe and Russia"/>
    <s v="Estonia"/>
    <s v="Muuga"/>
    <x v="35"/>
    <x v="0"/>
    <s v="Direct"/>
    <n v="1"/>
    <n v="2"/>
    <n v="23.06"/>
  </r>
  <r>
    <s v="Import"/>
    <s v="Eastern Europe and Russia"/>
    <s v="Estonia"/>
    <s v="Tallinn"/>
    <x v="71"/>
    <x v="0"/>
    <s v="Direct"/>
    <n v="7"/>
    <n v="14"/>
    <n v="155.0701"/>
  </r>
  <r>
    <s v="Import"/>
    <s v="Eastern Europe and Russia"/>
    <s v="Lithuania"/>
    <s v="Klaipeda"/>
    <x v="73"/>
    <x v="0"/>
    <s v="Direct"/>
    <n v="1"/>
    <n v="2"/>
    <n v="1.9597"/>
  </r>
  <r>
    <s v="Import"/>
    <s v="Eastern Europe and Russia"/>
    <s v="Poland"/>
    <s v="Gdansk"/>
    <x v="22"/>
    <x v="0"/>
    <s v="Direct"/>
    <n v="1"/>
    <n v="1"/>
    <n v="1.5"/>
  </r>
  <r>
    <s v="Import"/>
    <s v="Eastern Europe and Russia"/>
    <s v="Poland"/>
    <s v="Gdynia"/>
    <x v="4"/>
    <x v="0"/>
    <s v="Direct"/>
    <n v="5"/>
    <n v="9"/>
    <n v="30.1676"/>
  </r>
  <r>
    <s v="Import"/>
    <s v="Eastern Europe and Russia"/>
    <s v="Poland"/>
    <s v="Gdynia"/>
    <x v="11"/>
    <x v="0"/>
    <s v="Direct"/>
    <n v="1"/>
    <n v="1"/>
    <n v="13.24"/>
  </r>
  <r>
    <s v="Import"/>
    <s v="Eastern Europe and Russia"/>
    <s v="Poland"/>
    <s v="Gdynia"/>
    <x v="0"/>
    <x v="0"/>
    <s v="Direct"/>
    <n v="4"/>
    <n v="7"/>
    <n v="41.476700000000001"/>
  </r>
  <r>
    <s v="Import"/>
    <s v="Eastern Europe and Russia"/>
    <s v="Poland"/>
    <s v="Zarow"/>
    <x v="4"/>
    <x v="0"/>
    <s v="Direct"/>
    <n v="1"/>
    <n v="2"/>
    <n v="6.3"/>
  </r>
  <r>
    <s v="Import"/>
    <s v="Eastern Europe and Russia"/>
    <s v="Russia"/>
    <s v="Novorossiysk"/>
    <x v="86"/>
    <x v="1"/>
    <s v="Direct"/>
    <n v="2"/>
    <n v="0"/>
    <n v="68036.055999999997"/>
  </r>
  <r>
    <s v="Import"/>
    <s v="Eastern Europe and Russia"/>
    <s v="Russia"/>
    <s v="St Petersburg"/>
    <x v="3"/>
    <x v="0"/>
    <s v="Direct"/>
    <n v="1"/>
    <n v="1"/>
    <n v="2.2400000000000002"/>
  </r>
  <r>
    <s v="Import"/>
    <s v="Eastern Europe and Russia"/>
    <s v="Ukraine"/>
    <s v="Odessa"/>
    <x v="14"/>
    <x v="0"/>
    <s v="Direct"/>
    <n v="1"/>
    <n v="2"/>
    <n v="2.899"/>
  </r>
  <r>
    <s v="Import"/>
    <s v="Indian Ocean Islands"/>
    <s v="Mauritius"/>
    <s v="Port Louis"/>
    <x v="45"/>
    <x v="0"/>
    <s v="Direct"/>
    <n v="2"/>
    <n v="2"/>
    <n v="21.061"/>
  </r>
  <r>
    <s v="Import"/>
    <s v="Indian Ocean Islands"/>
    <s v="Seychelles"/>
    <s v="Port Victoria"/>
    <x v="41"/>
    <x v="0"/>
    <s v="Direct"/>
    <n v="1"/>
    <n v="1"/>
    <n v="20.054400000000001"/>
  </r>
  <r>
    <s v="Import"/>
    <s v="Japan"/>
    <s v="Japan"/>
    <s v="Hakata"/>
    <x v="0"/>
    <x v="0"/>
    <s v="Direct"/>
    <n v="8"/>
    <n v="16"/>
    <n v="89.599000000000004"/>
  </r>
  <r>
    <s v="Import"/>
    <s v="Japan"/>
    <s v="Japan"/>
    <s v="Higashiharima"/>
    <x v="23"/>
    <x v="2"/>
    <s v="Direct"/>
    <n v="3"/>
    <n v="0"/>
    <n v="95.32"/>
  </r>
  <r>
    <s v="Import"/>
    <s v="East Asia"/>
    <s v="China"/>
    <s v="Nanjing"/>
    <x v="23"/>
    <x v="0"/>
    <s v="Direct"/>
    <n v="4"/>
    <n v="8"/>
    <n v="40.491"/>
  </r>
  <r>
    <s v="Import"/>
    <s v="East Asia"/>
    <s v="China"/>
    <s v="Nansha"/>
    <x v="58"/>
    <x v="0"/>
    <s v="Direct"/>
    <n v="2"/>
    <n v="2"/>
    <n v="45.4"/>
  </r>
  <r>
    <s v="Import"/>
    <s v="East Asia"/>
    <s v="China"/>
    <s v="Nansha"/>
    <x v="2"/>
    <x v="0"/>
    <s v="Direct"/>
    <n v="1"/>
    <n v="1"/>
    <n v="18.52"/>
  </r>
  <r>
    <s v="Import"/>
    <s v="East Asia"/>
    <s v="China"/>
    <s v="Nansha"/>
    <x v="66"/>
    <x v="0"/>
    <s v="Direct"/>
    <n v="4"/>
    <n v="6"/>
    <n v="18.018000000000001"/>
  </r>
  <r>
    <s v="Import"/>
    <s v="East Asia"/>
    <s v="China"/>
    <s v="Nansha"/>
    <x v="22"/>
    <x v="0"/>
    <s v="Direct"/>
    <n v="1"/>
    <n v="1"/>
    <n v="3.35"/>
  </r>
  <r>
    <s v="Import"/>
    <s v="East Asia"/>
    <s v="China"/>
    <s v="Nantong"/>
    <x v="22"/>
    <x v="0"/>
    <s v="Direct"/>
    <n v="10"/>
    <n v="15"/>
    <n v="173.0761"/>
  </r>
  <r>
    <s v="Import"/>
    <s v="East Asia"/>
    <s v="China"/>
    <s v="Ningbo"/>
    <x v="33"/>
    <x v="0"/>
    <s v="Direct"/>
    <n v="2"/>
    <n v="2"/>
    <n v="42.63"/>
  </r>
  <r>
    <s v="Import"/>
    <s v="East Asia"/>
    <s v="China"/>
    <s v="Ningbo"/>
    <x v="58"/>
    <x v="0"/>
    <s v="Direct"/>
    <n v="2"/>
    <n v="3"/>
    <n v="13.622400000000001"/>
  </r>
  <r>
    <s v="Import"/>
    <s v="East Asia"/>
    <s v="China"/>
    <s v="Ningbo"/>
    <x v="2"/>
    <x v="0"/>
    <s v="Direct"/>
    <n v="2"/>
    <n v="3"/>
    <n v="42.369100000000003"/>
  </r>
  <r>
    <s v="Import"/>
    <s v="East Asia"/>
    <s v="China"/>
    <s v="Ningbo"/>
    <x v="73"/>
    <x v="0"/>
    <s v="Direct"/>
    <n v="1"/>
    <n v="1"/>
    <n v="20"/>
  </r>
  <r>
    <s v="Import"/>
    <s v="East Asia"/>
    <s v="China"/>
    <s v="Ningbo"/>
    <x v="20"/>
    <x v="0"/>
    <s v="Direct"/>
    <n v="6"/>
    <n v="9"/>
    <n v="36.556399999999996"/>
  </r>
  <r>
    <s v="Import"/>
    <s v="East Asia"/>
    <s v="China"/>
    <s v="Ningbo"/>
    <x v="1"/>
    <x v="0"/>
    <s v="Direct"/>
    <n v="49"/>
    <n v="74"/>
    <n v="427.2355"/>
  </r>
  <r>
    <s v="Import"/>
    <s v="East Asia"/>
    <s v="China"/>
    <s v="Ningbo"/>
    <x v="66"/>
    <x v="0"/>
    <s v="Direct"/>
    <n v="75"/>
    <n v="133"/>
    <n v="579.54169999999999"/>
  </r>
  <r>
    <s v="Import"/>
    <s v="East Asia"/>
    <s v="China"/>
    <s v="Ningbo"/>
    <x v="22"/>
    <x v="0"/>
    <s v="Direct"/>
    <n v="65"/>
    <n v="114"/>
    <n v="376.55070000000001"/>
  </r>
  <r>
    <s v="Import"/>
    <s v="East Asia"/>
    <s v="China"/>
    <s v="Qingdao"/>
    <x v="93"/>
    <x v="0"/>
    <s v="Direct"/>
    <n v="1"/>
    <n v="1"/>
    <n v="24.26"/>
  </r>
  <r>
    <s v="Import"/>
    <s v="East Asia"/>
    <s v="China"/>
    <s v="Qingdao"/>
    <x v="12"/>
    <x v="0"/>
    <s v="Direct"/>
    <n v="3"/>
    <n v="6"/>
    <n v="13.5"/>
  </r>
  <r>
    <s v="Import"/>
    <s v="East Asia"/>
    <s v="China"/>
    <s v="Qingdao"/>
    <x v="4"/>
    <x v="0"/>
    <s v="Direct"/>
    <n v="32"/>
    <n v="59"/>
    <n v="190.66059999999999"/>
  </r>
  <r>
    <s v="Import"/>
    <s v="East Asia"/>
    <s v="China"/>
    <s v="Qingdao"/>
    <x v="5"/>
    <x v="0"/>
    <s v="Direct"/>
    <n v="185"/>
    <n v="268"/>
    <n v="3260.8993"/>
  </r>
  <r>
    <s v="Import"/>
    <s v="East Asia"/>
    <s v="China"/>
    <s v="Qingdao"/>
    <x v="6"/>
    <x v="0"/>
    <s v="Direct"/>
    <n v="15"/>
    <n v="27"/>
    <n v="151.07560000000001"/>
  </r>
  <r>
    <s v="Import"/>
    <s v="East Asia"/>
    <s v="China"/>
    <s v="Qingdao"/>
    <x v="40"/>
    <x v="0"/>
    <s v="Direct"/>
    <n v="11"/>
    <n v="15"/>
    <n v="227.37"/>
  </r>
  <r>
    <s v="Import"/>
    <s v="East Asia"/>
    <s v="China"/>
    <s v="Qingdao"/>
    <x v="7"/>
    <x v="0"/>
    <s v="Direct"/>
    <n v="38"/>
    <n v="61"/>
    <n v="418.64429999999999"/>
  </r>
  <r>
    <s v="Import"/>
    <s v="East Asia"/>
    <s v="China"/>
    <s v="Qingdao"/>
    <x v="38"/>
    <x v="0"/>
    <s v="Direct"/>
    <n v="5"/>
    <n v="5"/>
    <n v="120.48"/>
  </r>
  <r>
    <s v="Import"/>
    <s v="East Asia"/>
    <s v="China"/>
    <s v="Qingdao"/>
    <x v="37"/>
    <x v="0"/>
    <s v="Direct"/>
    <n v="13"/>
    <n v="26"/>
    <n v="194.44300000000001"/>
  </r>
  <r>
    <s v="Import"/>
    <s v="East Asia"/>
    <s v="China"/>
    <s v="Qingdao"/>
    <x v="0"/>
    <x v="0"/>
    <s v="Direct"/>
    <n v="124"/>
    <n v="224"/>
    <n v="1617.1694"/>
  </r>
  <r>
    <s v="Import"/>
    <s v="East Asia"/>
    <s v="China"/>
    <s v="Qingdao"/>
    <x v="18"/>
    <x v="0"/>
    <s v="Direct"/>
    <n v="1"/>
    <n v="2"/>
    <n v="13.269"/>
  </r>
  <r>
    <s v="Import"/>
    <s v="East Asia"/>
    <s v="China"/>
    <s v="Qingdao"/>
    <x v="79"/>
    <x v="0"/>
    <s v="Direct"/>
    <n v="3"/>
    <n v="3"/>
    <n v="64.215999999999994"/>
  </r>
  <r>
    <s v="Import"/>
    <s v="East Asia"/>
    <s v="China"/>
    <s v="Qingdao"/>
    <x v="65"/>
    <x v="0"/>
    <s v="Direct"/>
    <n v="16"/>
    <n v="24"/>
    <n v="98.254300000000001"/>
  </r>
  <r>
    <s v="Import"/>
    <s v="East Asia"/>
    <s v="China"/>
    <s v="Qingdao"/>
    <x v="36"/>
    <x v="0"/>
    <s v="Direct"/>
    <n v="13"/>
    <n v="22"/>
    <n v="184.4118"/>
  </r>
  <r>
    <s v="Import"/>
    <s v="East Asia"/>
    <s v="China"/>
    <s v="QINZHOU"/>
    <x v="77"/>
    <x v="0"/>
    <s v="Direct"/>
    <n v="2"/>
    <n v="2"/>
    <n v="49.195999999999998"/>
  </r>
  <r>
    <s v="Import"/>
    <s v="East Asia"/>
    <s v="China"/>
    <s v="Rongqi"/>
    <x v="4"/>
    <x v="0"/>
    <s v="Direct"/>
    <n v="2"/>
    <n v="3"/>
    <n v="9.1277000000000008"/>
  </r>
  <r>
    <s v="Import"/>
    <s v="East Asia"/>
    <s v="China"/>
    <s v="Rongqi"/>
    <x v="5"/>
    <x v="0"/>
    <s v="Direct"/>
    <n v="2"/>
    <n v="4"/>
    <n v="13.970800000000001"/>
  </r>
  <r>
    <s v="Import"/>
    <s v="East Asia"/>
    <s v="China"/>
    <s v="Sanshan"/>
    <x v="66"/>
    <x v="0"/>
    <s v="Direct"/>
    <n v="1"/>
    <n v="1"/>
    <n v="2.91"/>
  </r>
  <r>
    <s v="Import"/>
    <s v="East Asia"/>
    <s v="China"/>
    <s v="Shanghai"/>
    <x v="69"/>
    <x v="0"/>
    <s v="Direct"/>
    <n v="1"/>
    <n v="1"/>
    <n v="1.196"/>
  </r>
  <r>
    <s v="Import"/>
    <s v="Mediterranean"/>
    <s v="Italy"/>
    <s v="Italy - other"/>
    <x v="49"/>
    <x v="0"/>
    <s v="Direct"/>
    <n v="3"/>
    <n v="4"/>
    <n v="9.9856999999999996"/>
  </r>
  <r>
    <s v="Import"/>
    <s v="Mediterranean"/>
    <s v="Italy"/>
    <s v="Italy - other"/>
    <x v="1"/>
    <x v="0"/>
    <s v="Direct"/>
    <n v="9"/>
    <n v="15"/>
    <n v="58.375700000000002"/>
  </r>
  <r>
    <s v="Import"/>
    <s v="Mediterranean"/>
    <s v="Italy"/>
    <s v="Italy - other"/>
    <x v="19"/>
    <x v="0"/>
    <s v="Direct"/>
    <n v="1"/>
    <n v="1"/>
    <n v="21.32"/>
  </r>
  <r>
    <s v="Import"/>
    <s v="Mediterranean"/>
    <s v="Italy"/>
    <s v="La Spezia"/>
    <x v="9"/>
    <x v="0"/>
    <s v="Direct"/>
    <n v="1"/>
    <n v="1"/>
    <n v="15.13"/>
  </r>
  <r>
    <s v="Import"/>
    <s v="Mediterranean"/>
    <s v="Italy"/>
    <s v="La Spezia"/>
    <x v="51"/>
    <x v="0"/>
    <s v="Direct"/>
    <n v="1"/>
    <n v="1"/>
    <n v="10.1896"/>
  </r>
  <r>
    <s v="Import"/>
    <s v="Mediterranean"/>
    <s v="Italy"/>
    <s v="La Spezia"/>
    <x v="6"/>
    <x v="0"/>
    <s v="Direct"/>
    <n v="1"/>
    <n v="1"/>
    <n v="8.4253999999999998"/>
  </r>
  <r>
    <s v="Import"/>
    <s v="Mediterranean"/>
    <s v="Italy"/>
    <s v="La Spezia"/>
    <x v="27"/>
    <x v="0"/>
    <s v="Direct"/>
    <n v="10"/>
    <n v="12"/>
    <n v="194.79949999999999"/>
  </r>
  <r>
    <s v="Import"/>
    <s v="Mediterranean"/>
    <s v="Italy"/>
    <s v="La Spezia"/>
    <x v="14"/>
    <x v="0"/>
    <s v="Direct"/>
    <n v="3"/>
    <n v="6"/>
    <n v="28.4893"/>
  </r>
  <r>
    <s v="Import"/>
    <s v="Mediterranean"/>
    <s v="Italy"/>
    <s v="La Spezia"/>
    <x v="50"/>
    <x v="0"/>
    <s v="Direct"/>
    <n v="3"/>
    <n v="5"/>
    <n v="23.245000000000001"/>
  </r>
  <r>
    <s v="Import"/>
    <s v="Mediterranean"/>
    <s v="Italy"/>
    <s v="La Spezia"/>
    <x v="76"/>
    <x v="0"/>
    <s v="Direct"/>
    <n v="1"/>
    <n v="1"/>
    <n v="9"/>
  </r>
  <r>
    <s v="Import"/>
    <s v="Mediterranean"/>
    <s v="Italy"/>
    <s v="La Spezia"/>
    <x v="39"/>
    <x v="0"/>
    <s v="Direct"/>
    <n v="6"/>
    <n v="6"/>
    <n v="91.483599999999996"/>
  </r>
  <r>
    <s v="Import"/>
    <s v="Mediterranean"/>
    <s v="Italy"/>
    <s v="Naples"/>
    <x v="72"/>
    <x v="0"/>
    <s v="Direct"/>
    <n v="33"/>
    <n v="33"/>
    <n v="684.37879999999996"/>
  </r>
  <r>
    <s v="Import"/>
    <s v="Mediterranean"/>
    <s v="Italy"/>
    <s v="Naples"/>
    <x v="5"/>
    <x v="0"/>
    <s v="Direct"/>
    <n v="1"/>
    <n v="2"/>
    <n v="19.84"/>
  </r>
  <r>
    <s v="Import"/>
    <s v="Mediterranean"/>
    <s v="Italy"/>
    <s v="Roteglia"/>
    <x v="58"/>
    <x v="0"/>
    <s v="Direct"/>
    <n v="2"/>
    <n v="2"/>
    <n v="43.597000000000001"/>
  </r>
  <r>
    <s v="Import"/>
    <s v="Mediterranean"/>
    <s v="Italy"/>
    <s v="Rubiera"/>
    <x v="58"/>
    <x v="0"/>
    <s v="Direct"/>
    <n v="1"/>
    <n v="1"/>
    <n v="22.68"/>
  </r>
  <r>
    <s v="Import"/>
    <s v="Mediterranean"/>
    <s v="Italy"/>
    <s v="Salerno"/>
    <x v="49"/>
    <x v="0"/>
    <s v="Direct"/>
    <n v="3"/>
    <n v="6"/>
    <n v="9.8796999999999997"/>
  </r>
  <r>
    <s v="Import"/>
    <s v="Mediterranean"/>
    <s v="Italy"/>
    <s v="Trieste"/>
    <x v="73"/>
    <x v="0"/>
    <s v="Direct"/>
    <n v="6"/>
    <n v="6"/>
    <n v="132.52099999999999"/>
  </r>
  <r>
    <s v="Import"/>
    <s v="Mediterranean"/>
    <s v="Italy"/>
    <s v="Venice"/>
    <x v="58"/>
    <x v="0"/>
    <s v="Direct"/>
    <n v="8"/>
    <n v="11"/>
    <n v="194.38"/>
  </r>
  <r>
    <s v="Import"/>
    <s v="Mediterranean"/>
    <s v="Italy"/>
    <s v="Venice"/>
    <x v="49"/>
    <x v="0"/>
    <s v="Direct"/>
    <n v="2"/>
    <n v="3"/>
    <n v="13.0695"/>
  </r>
  <r>
    <s v="Import"/>
    <s v="Mediterranean"/>
    <s v="Italy"/>
    <s v="Venice"/>
    <x v="1"/>
    <x v="0"/>
    <s v="Direct"/>
    <n v="2"/>
    <n v="2"/>
    <n v="3.0670000000000002"/>
  </r>
  <r>
    <s v="Import"/>
    <s v="Mediterranean"/>
    <s v="Italy"/>
    <s v="Venice"/>
    <x v="39"/>
    <x v="0"/>
    <s v="Direct"/>
    <n v="2"/>
    <n v="3"/>
    <n v="32.43"/>
  </r>
  <r>
    <s v="Import"/>
    <s v="Mediterranean"/>
    <s v="Italy"/>
    <s v="Vicenza"/>
    <x v="14"/>
    <x v="0"/>
    <s v="Direct"/>
    <n v="1"/>
    <n v="1"/>
    <n v="9.3360000000000003"/>
  </r>
  <r>
    <s v="Import"/>
    <s v="Mediterranean"/>
    <s v="Slovenia"/>
    <s v="KOPER"/>
    <x v="4"/>
    <x v="0"/>
    <s v="Direct"/>
    <n v="1"/>
    <n v="2"/>
    <n v="4.0275999999999996"/>
  </r>
  <r>
    <s v="Import"/>
    <s v="Mediterranean"/>
    <s v="Turkey"/>
    <s v="ALIAGA"/>
    <x v="2"/>
    <x v="0"/>
    <s v="Direct"/>
    <n v="5"/>
    <n v="5"/>
    <n v="100.358"/>
  </r>
  <r>
    <s v="Import"/>
    <s v="Mediterranean"/>
    <s v="Turkey"/>
    <s v="ALIAGA"/>
    <x v="72"/>
    <x v="0"/>
    <s v="Direct"/>
    <n v="4"/>
    <n v="4"/>
    <n v="87.015600000000006"/>
  </r>
  <r>
    <s v="Import"/>
    <s v="Mediterranean"/>
    <s v="Turkey"/>
    <s v="ALIAGA"/>
    <x v="5"/>
    <x v="0"/>
    <s v="Direct"/>
    <n v="1"/>
    <n v="1"/>
    <n v="7.7919999999999998"/>
  </r>
  <r>
    <s v="Import"/>
    <s v="Mediterranean"/>
    <s v="Turkey"/>
    <s v="ALIAGA"/>
    <x v="14"/>
    <x v="0"/>
    <s v="Direct"/>
    <n v="2"/>
    <n v="4"/>
    <n v="4.4880000000000004"/>
  </r>
  <r>
    <s v="Import"/>
    <s v="Mediterranean"/>
    <s v="Turkey"/>
    <s v="ALIAGA"/>
    <x v="7"/>
    <x v="0"/>
    <s v="Direct"/>
    <n v="1"/>
    <n v="2"/>
    <n v="16.060099999999998"/>
  </r>
  <r>
    <s v="Import"/>
    <s v="Mediterranean"/>
    <s v="Turkey"/>
    <s v="Gemlik"/>
    <x v="58"/>
    <x v="0"/>
    <s v="Direct"/>
    <n v="1"/>
    <n v="1"/>
    <n v="20.687100000000001"/>
  </r>
  <r>
    <s v="Import"/>
    <s v="Mediterranean"/>
    <s v="Turkey"/>
    <s v="Iskenderun"/>
    <x v="34"/>
    <x v="0"/>
    <s v="Direct"/>
    <n v="6"/>
    <n v="6"/>
    <n v="152.5"/>
  </r>
  <r>
    <s v="Import"/>
    <s v="Mediterranean"/>
    <s v="Turkey"/>
    <s v="Istanbul"/>
    <x v="71"/>
    <x v="0"/>
    <s v="Direct"/>
    <n v="2"/>
    <n v="3"/>
    <n v="18.087499999999999"/>
  </r>
  <r>
    <s v="Import"/>
    <s v="East Asia"/>
    <s v="China"/>
    <s v="Nanjing"/>
    <x v="24"/>
    <x v="0"/>
    <s v="Direct"/>
    <n v="3"/>
    <n v="3"/>
    <n v="71.968999999999994"/>
  </r>
  <r>
    <s v="Import"/>
    <s v="East Asia"/>
    <s v="China"/>
    <s v="Nanjing"/>
    <x v="14"/>
    <x v="0"/>
    <s v="Direct"/>
    <n v="1"/>
    <n v="1"/>
    <n v="5.4897"/>
  </r>
  <r>
    <s v="Import"/>
    <s v="East Asia"/>
    <s v="China"/>
    <s v="Nanjing"/>
    <x v="7"/>
    <x v="0"/>
    <s v="Direct"/>
    <n v="1"/>
    <n v="1"/>
    <n v="3.0882000000000001"/>
  </r>
  <r>
    <s v="Import"/>
    <s v="East Asia"/>
    <s v="China"/>
    <s v="Nansha"/>
    <x v="49"/>
    <x v="0"/>
    <s v="Direct"/>
    <n v="13"/>
    <n v="21"/>
    <n v="71.844399999999993"/>
  </r>
  <r>
    <s v="Import"/>
    <s v="East Asia"/>
    <s v="China"/>
    <s v="Nansha"/>
    <x v="81"/>
    <x v="0"/>
    <s v="Direct"/>
    <n v="1"/>
    <n v="1"/>
    <n v="2.99"/>
  </r>
  <r>
    <s v="Import"/>
    <s v="East Asia"/>
    <s v="China"/>
    <s v="Nansha"/>
    <x v="1"/>
    <x v="0"/>
    <s v="Direct"/>
    <n v="1"/>
    <n v="1"/>
    <n v="6.375"/>
  </r>
  <r>
    <s v="Import"/>
    <s v="East Asia"/>
    <s v="China"/>
    <s v="Nansha"/>
    <x v="6"/>
    <x v="0"/>
    <s v="Direct"/>
    <n v="4"/>
    <n v="5"/>
    <n v="14.266"/>
  </r>
  <r>
    <s v="Import"/>
    <s v="East Asia"/>
    <s v="China"/>
    <s v="Nansha"/>
    <x v="50"/>
    <x v="0"/>
    <s v="Direct"/>
    <n v="2"/>
    <n v="3"/>
    <n v="12.366899999999999"/>
  </r>
  <r>
    <s v="Import"/>
    <s v="East Asia"/>
    <s v="China"/>
    <s v="Nansha"/>
    <x v="0"/>
    <x v="0"/>
    <s v="Direct"/>
    <n v="1"/>
    <n v="2"/>
    <n v="11.013"/>
  </r>
  <r>
    <s v="Import"/>
    <s v="East Asia"/>
    <s v="China"/>
    <s v="Nantong"/>
    <x v="1"/>
    <x v="0"/>
    <s v="Direct"/>
    <n v="2"/>
    <n v="3"/>
    <n v="32.117699999999999"/>
  </r>
  <r>
    <s v="Import"/>
    <s v="East Asia"/>
    <s v="China"/>
    <s v="Ningbo"/>
    <x v="71"/>
    <x v="0"/>
    <s v="Direct"/>
    <n v="12"/>
    <n v="18"/>
    <n v="66.379099999999994"/>
  </r>
  <r>
    <s v="Import"/>
    <s v="East Asia"/>
    <s v="China"/>
    <s v="Ningbo"/>
    <x v="72"/>
    <x v="0"/>
    <s v="Direct"/>
    <n v="3"/>
    <n v="6"/>
    <n v="43.990200000000002"/>
  </r>
  <r>
    <s v="Import"/>
    <s v="East Asia"/>
    <s v="China"/>
    <s v="Ningbo"/>
    <x v="49"/>
    <x v="0"/>
    <s v="Direct"/>
    <n v="124"/>
    <n v="225"/>
    <n v="689.27980000000002"/>
  </r>
  <r>
    <s v="Import"/>
    <s v="East Asia"/>
    <s v="China"/>
    <s v="Ningbo"/>
    <x v="81"/>
    <x v="0"/>
    <s v="Direct"/>
    <n v="1"/>
    <n v="1"/>
    <n v="5.6449999999999996"/>
  </r>
  <r>
    <s v="Import"/>
    <s v="East Asia"/>
    <s v="China"/>
    <s v="Ningbo"/>
    <x v="50"/>
    <x v="0"/>
    <s v="Direct"/>
    <n v="15"/>
    <n v="26"/>
    <n v="109.9598"/>
  </r>
  <r>
    <s v="Import"/>
    <s v="East Asia"/>
    <s v="China"/>
    <s v="Ningbo"/>
    <x v="3"/>
    <x v="0"/>
    <s v="Direct"/>
    <n v="1"/>
    <n v="2"/>
    <n v="4.67"/>
  </r>
  <r>
    <s v="Import"/>
    <s v="East Asia"/>
    <s v="China"/>
    <s v="Ningbo"/>
    <x v="7"/>
    <x v="0"/>
    <s v="Direct"/>
    <n v="113"/>
    <n v="173"/>
    <n v="870.63239999999996"/>
  </r>
  <r>
    <s v="Import"/>
    <s v="East Asia"/>
    <s v="China"/>
    <s v="Ningbo"/>
    <x v="0"/>
    <x v="0"/>
    <s v="Direct"/>
    <n v="18"/>
    <n v="31"/>
    <n v="261.84609999999998"/>
  </r>
  <r>
    <s v="Import"/>
    <s v="East Asia"/>
    <s v="China"/>
    <s v="Ningbo"/>
    <x v="65"/>
    <x v="0"/>
    <s v="Direct"/>
    <n v="38"/>
    <n v="70"/>
    <n v="264.66750000000002"/>
  </r>
  <r>
    <s v="Import"/>
    <s v="East Asia"/>
    <s v="China"/>
    <s v="Qingdao"/>
    <x v="28"/>
    <x v="0"/>
    <s v="Direct"/>
    <n v="16"/>
    <n v="24"/>
    <n v="110.4648"/>
  </r>
  <r>
    <s v="Import"/>
    <s v="East Asia"/>
    <s v="China"/>
    <s v="Qingdao"/>
    <x v="75"/>
    <x v="0"/>
    <s v="Direct"/>
    <n v="1"/>
    <n v="1"/>
    <n v="3.9784999999999999"/>
  </r>
  <r>
    <s v="Import"/>
    <s v="East Asia"/>
    <s v="China"/>
    <s v="Qingdao"/>
    <x v="35"/>
    <x v="0"/>
    <s v="Direct"/>
    <n v="5"/>
    <n v="10"/>
    <n v="128.5"/>
  </r>
  <r>
    <s v="Import"/>
    <s v="East Asia"/>
    <s v="China"/>
    <s v="Qingdao"/>
    <x v="41"/>
    <x v="0"/>
    <s v="Direct"/>
    <n v="1"/>
    <n v="1"/>
    <n v="8.2330000000000005"/>
  </r>
  <r>
    <s v="Import"/>
    <s v="East Asia"/>
    <s v="China"/>
    <s v="Qingdao"/>
    <x v="24"/>
    <x v="0"/>
    <s v="Direct"/>
    <n v="1"/>
    <n v="1"/>
    <n v="19.059999999999999"/>
  </r>
  <r>
    <s v="Import"/>
    <s v="East Asia"/>
    <s v="China"/>
    <s v="Qingdao"/>
    <x v="14"/>
    <x v="0"/>
    <s v="Direct"/>
    <n v="80"/>
    <n v="125"/>
    <n v="778.96100000000001"/>
  </r>
  <r>
    <s v="Import"/>
    <s v="East Asia"/>
    <s v="China"/>
    <s v="Qingdao"/>
    <x v="94"/>
    <x v="0"/>
    <s v="Direct"/>
    <n v="22"/>
    <n v="22"/>
    <n v="447.548"/>
  </r>
  <r>
    <s v="Import"/>
    <s v="East Asia"/>
    <s v="China"/>
    <s v="Qingdao"/>
    <x v="23"/>
    <x v="0"/>
    <s v="Direct"/>
    <n v="4"/>
    <n v="7"/>
    <n v="41.8"/>
  </r>
  <r>
    <s v="Import"/>
    <s v="East Asia"/>
    <s v="China"/>
    <s v="Sanshui"/>
    <x v="4"/>
    <x v="0"/>
    <s v="Direct"/>
    <n v="1"/>
    <n v="1"/>
    <n v="3.13"/>
  </r>
  <r>
    <s v="Import"/>
    <s v="East Asia"/>
    <s v="China"/>
    <s v="Shanghai"/>
    <x v="58"/>
    <x v="0"/>
    <s v="Direct"/>
    <n v="33"/>
    <n v="38"/>
    <n v="649.78240000000005"/>
  </r>
  <r>
    <s v="Import"/>
    <s v="East Asia"/>
    <s v="China"/>
    <s v="Shanghai"/>
    <x v="71"/>
    <x v="0"/>
    <s v="Direct"/>
    <n v="20"/>
    <n v="26"/>
    <n v="287.61500000000001"/>
  </r>
  <r>
    <s v="Import"/>
    <s v="East Asia"/>
    <s v="China"/>
    <s v="Shanghai"/>
    <x v="72"/>
    <x v="0"/>
    <s v="Direct"/>
    <n v="1"/>
    <n v="1"/>
    <n v="8.9109999999999996"/>
  </r>
  <r>
    <s v="Import"/>
    <s v="East Asia"/>
    <s v="China"/>
    <s v="Shanghai"/>
    <x v="80"/>
    <x v="0"/>
    <s v="Direct"/>
    <n v="19"/>
    <n v="26"/>
    <n v="287.20139999999998"/>
  </r>
  <r>
    <s v="Import"/>
    <s v="East Asia"/>
    <s v="China"/>
    <s v="Shanghai"/>
    <x v="81"/>
    <x v="0"/>
    <s v="Direct"/>
    <n v="3"/>
    <n v="4"/>
    <n v="20.893000000000001"/>
  </r>
  <r>
    <s v="Import"/>
    <s v="Mediterranean"/>
    <s v="Turkey"/>
    <s v="Istanbul"/>
    <x v="49"/>
    <x v="0"/>
    <s v="Direct"/>
    <n v="1"/>
    <n v="2"/>
    <n v="3.5910000000000002"/>
  </r>
  <r>
    <s v="Import"/>
    <s v="Mediterranean"/>
    <s v="Turkey"/>
    <s v="Istanbul"/>
    <x v="3"/>
    <x v="0"/>
    <s v="Direct"/>
    <n v="1"/>
    <n v="1"/>
    <n v="3.04"/>
  </r>
  <r>
    <s v="Import"/>
    <s v="Mediterranean"/>
    <s v="Turkey"/>
    <s v="IZMIT"/>
    <x v="71"/>
    <x v="0"/>
    <s v="Direct"/>
    <n v="1"/>
    <n v="2"/>
    <n v="23.45"/>
  </r>
  <r>
    <s v="Import"/>
    <s v="Mediterranean"/>
    <s v="Turkey"/>
    <s v="IZMIT"/>
    <x v="73"/>
    <x v="0"/>
    <s v="Direct"/>
    <n v="4"/>
    <n v="8"/>
    <n v="29.24"/>
  </r>
  <r>
    <s v="Import"/>
    <s v="Mediterranean"/>
    <s v="Turkey"/>
    <s v="IZMIT"/>
    <x v="1"/>
    <x v="0"/>
    <s v="Direct"/>
    <n v="5"/>
    <n v="7"/>
    <n v="41.212000000000003"/>
  </r>
  <r>
    <s v="Import"/>
    <s v="Mediterranean"/>
    <s v="Turkey"/>
    <s v="Korfez"/>
    <x v="34"/>
    <x v="0"/>
    <s v="Direct"/>
    <n v="39"/>
    <n v="58"/>
    <n v="1007.2894"/>
  </r>
  <r>
    <s v="Import"/>
    <s v="Mediterranean"/>
    <s v="Turkey"/>
    <s v="Korfez"/>
    <x v="1"/>
    <x v="0"/>
    <s v="Direct"/>
    <n v="4"/>
    <n v="6"/>
    <n v="19.672000000000001"/>
  </r>
  <r>
    <s v="Import"/>
    <s v="Mediterranean"/>
    <s v="Turkey"/>
    <s v="Korfez"/>
    <x v="65"/>
    <x v="0"/>
    <s v="Direct"/>
    <n v="1"/>
    <n v="1"/>
    <n v="5.75"/>
  </r>
  <r>
    <s v="Import"/>
    <s v="Mediterranean"/>
    <s v="Turkey"/>
    <s v="Mersin"/>
    <x v="19"/>
    <x v="0"/>
    <s v="Direct"/>
    <n v="2"/>
    <n v="4"/>
    <n v="52"/>
  </r>
  <r>
    <s v="Import"/>
    <s v="Mediterranean"/>
    <s v="Turkey"/>
    <s v="Mersin"/>
    <x v="65"/>
    <x v="0"/>
    <s v="Direct"/>
    <n v="2"/>
    <n v="4"/>
    <n v="16.95"/>
  </r>
  <r>
    <s v="Import"/>
    <s v="Middle East"/>
    <s v="Israel"/>
    <s v="Ashdod"/>
    <x v="2"/>
    <x v="0"/>
    <s v="Direct"/>
    <n v="22"/>
    <n v="22"/>
    <n v="476.90100000000001"/>
  </r>
  <r>
    <s v="Import"/>
    <s v="Middle East"/>
    <s v="Israel"/>
    <s v="Ashdod"/>
    <x v="7"/>
    <x v="0"/>
    <s v="Direct"/>
    <n v="1"/>
    <n v="2"/>
    <n v="18.152999999999999"/>
  </r>
  <r>
    <s v="Import"/>
    <s v="Middle East"/>
    <s v="Israel"/>
    <s v="Ashdod"/>
    <x v="38"/>
    <x v="0"/>
    <s v="Direct"/>
    <n v="3"/>
    <n v="3"/>
    <n v="74.349999999999994"/>
  </r>
  <r>
    <s v="Import"/>
    <s v="Middle East"/>
    <s v="Israel"/>
    <s v="Haifa"/>
    <x v="80"/>
    <x v="0"/>
    <s v="Direct"/>
    <n v="1"/>
    <n v="1"/>
    <n v="22.885999999999999"/>
  </r>
  <r>
    <s v="Import"/>
    <s v="Middle East"/>
    <s v="Oman"/>
    <s v="Sohar"/>
    <x v="4"/>
    <x v="0"/>
    <s v="Direct"/>
    <n v="1"/>
    <n v="1"/>
    <n v="7"/>
  </r>
  <r>
    <s v="Import"/>
    <s v="Middle East"/>
    <s v="Saudi Arabia"/>
    <s v="Ad Dammam"/>
    <x v="94"/>
    <x v="0"/>
    <s v="Direct"/>
    <n v="1"/>
    <n v="1"/>
    <n v="20.23"/>
  </r>
  <r>
    <s v="Import"/>
    <s v="Middle East"/>
    <s v="Saudi Arabia"/>
    <s v="Jubail"/>
    <x v="2"/>
    <x v="0"/>
    <s v="Direct"/>
    <n v="3"/>
    <n v="3"/>
    <n v="52.72"/>
  </r>
  <r>
    <s v="Import"/>
    <s v="Middle East"/>
    <s v="Saudi Arabia"/>
    <s v="Jubail"/>
    <x v="40"/>
    <x v="0"/>
    <s v="Direct"/>
    <n v="15"/>
    <n v="15"/>
    <n v="187.334"/>
  </r>
  <r>
    <s v="Import"/>
    <s v="Middle East"/>
    <s v="United Arab Emirates"/>
    <s v="Dubai"/>
    <x v="34"/>
    <x v="0"/>
    <s v="Direct"/>
    <n v="28"/>
    <n v="56"/>
    <n v="650.80700000000002"/>
  </r>
  <r>
    <s v="Import"/>
    <s v="Middle East"/>
    <s v="United Arab Emirates"/>
    <s v="Jebel Ali"/>
    <x v="58"/>
    <x v="0"/>
    <s v="Direct"/>
    <n v="1"/>
    <n v="1"/>
    <n v="13.109"/>
  </r>
  <r>
    <s v="Import"/>
    <s v="Middle East"/>
    <s v="United Arab Emirates"/>
    <s v="Jebel Ali"/>
    <x v="81"/>
    <x v="0"/>
    <s v="Direct"/>
    <n v="11"/>
    <n v="22"/>
    <n v="168.869"/>
  </r>
  <r>
    <s v="Import"/>
    <s v="Middle East"/>
    <s v="United Arab Emirates"/>
    <s v="Jebel Ali"/>
    <x v="3"/>
    <x v="0"/>
    <s v="Direct"/>
    <n v="4"/>
    <n v="5"/>
    <n v="13.351000000000001"/>
  </r>
  <r>
    <s v="Import"/>
    <s v="Middle East"/>
    <s v="United Arab Emirates"/>
    <s v="Jebel Ali"/>
    <x v="7"/>
    <x v="0"/>
    <s v="Direct"/>
    <n v="7"/>
    <n v="14"/>
    <n v="171.4342"/>
  </r>
  <r>
    <s v="Import"/>
    <s v="New Zealand"/>
    <s v="New Zealand"/>
    <s v="Auckland"/>
    <x v="34"/>
    <x v="2"/>
    <s v="Direct"/>
    <n v="16"/>
    <n v="0"/>
    <n v="62.741999999999997"/>
  </r>
  <r>
    <s v="Import"/>
    <s v="New Zealand"/>
    <s v="New Zealand"/>
    <s v="Auckland"/>
    <x v="34"/>
    <x v="0"/>
    <s v="Direct"/>
    <n v="1"/>
    <n v="1"/>
    <n v="21.318000000000001"/>
  </r>
  <r>
    <s v="Import"/>
    <s v="New Zealand"/>
    <s v="New Zealand"/>
    <s v="Lyttelton"/>
    <x v="35"/>
    <x v="0"/>
    <s v="Direct"/>
    <n v="1"/>
    <n v="2"/>
    <n v="20.46"/>
  </r>
  <r>
    <s v="Import"/>
    <s v="New Zealand"/>
    <s v="New Zealand"/>
    <s v="Lyttelton"/>
    <x v="14"/>
    <x v="0"/>
    <s v="Direct"/>
    <n v="1"/>
    <n v="2"/>
    <n v="2.16"/>
  </r>
  <r>
    <s v="Import"/>
    <s v="New Zealand"/>
    <s v="New Zealand"/>
    <s v="Lyttelton"/>
    <x v="11"/>
    <x v="0"/>
    <s v="Direct"/>
    <n v="1"/>
    <n v="1"/>
    <n v="22.43"/>
  </r>
  <r>
    <s v="Import"/>
    <s v="New Zealand"/>
    <s v="New Zealand"/>
    <s v="Lyttelton"/>
    <x v="92"/>
    <x v="0"/>
    <s v="Direct"/>
    <n v="1"/>
    <n v="2"/>
    <n v="22.042999999999999"/>
  </r>
  <r>
    <s v="Import"/>
    <s v="New Zealand"/>
    <s v="New Zealand"/>
    <s v="Metroport / Auckland"/>
    <x v="43"/>
    <x v="0"/>
    <s v="Direct"/>
    <n v="1"/>
    <n v="2"/>
    <n v="20.073"/>
  </r>
  <r>
    <s v="Import"/>
    <s v="New Zealand"/>
    <s v="New Zealand"/>
    <s v="Metroport / Auckland"/>
    <x v="29"/>
    <x v="0"/>
    <s v="Direct"/>
    <n v="8"/>
    <n v="14"/>
    <n v="167.50200000000001"/>
  </r>
  <r>
    <s v="Import"/>
    <s v="New Zealand"/>
    <s v="New Zealand"/>
    <s v="Metroport / Auckland"/>
    <x v="5"/>
    <x v="0"/>
    <s v="Direct"/>
    <n v="1"/>
    <n v="1"/>
    <n v="23.817"/>
  </r>
  <r>
    <s v="Import"/>
    <s v="New Zealand"/>
    <s v="New Zealand"/>
    <s v="Metroport / Auckland"/>
    <x v="6"/>
    <x v="0"/>
    <s v="Direct"/>
    <n v="2"/>
    <n v="2"/>
    <n v="27.157"/>
  </r>
  <r>
    <s v="Import"/>
    <s v="New Zealand"/>
    <s v="New Zealand"/>
    <s v="Metroport / Auckland"/>
    <x v="87"/>
    <x v="0"/>
    <s v="Direct"/>
    <n v="9"/>
    <n v="9"/>
    <n v="160.59790000000001"/>
  </r>
  <r>
    <s v="Import"/>
    <s v="New Zealand"/>
    <s v="New Zealand"/>
    <s v="Metroport / Auckland"/>
    <x v="27"/>
    <x v="0"/>
    <s v="Direct"/>
    <n v="15"/>
    <n v="18"/>
    <n v="173.5514"/>
  </r>
  <r>
    <s v="Import"/>
    <s v="New Zealand"/>
    <s v="New Zealand"/>
    <s v="Metroport / Auckland"/>
    <x v="3"/>
    <x v="0"/>
    <s v="Direct"/>
    <n v="2"/>
    <n v="3"/>
    <n v="12.67"/>
  </r>
  <r>
    <s v="Import"/>
    <s v="New Zealand"/>
    <s v="New Zealand"/>
    <s v="Metroport / Auckland"/>
    <x v="7"/>
    <x v="0"/>
    <s v="Direct"/>
    <n v="7"/>
    <n v="14"/>
    <n v="70.100999999999999"/>
  </r>
  <r>
    <s v="Import"/>
    <s v="New Zealand"/>
    <s v="New Zealand"/>
    <s v="Metroport / Auckland"/>
    <x v="39"/>
    <x v="0"/>
    <s v="Direct"/>
    <n v="1"/>
    <n v="2"/>
    <n v="25.375"/>
  </r>
  <r>
    <s v="Import"/>
    <s v="New Zealand"/>
    <s v="New Zealand"/>
    <s v="Nelson"/>
    <x v="35"/>
    <x v="0"/>
    <s v="Direct"/>
    <n v="1"/>
    <n v="2"/>
    <n v="19.997"/>
  </r>
  <r>
    <s v="Import"/>
    <s v="New Zealand"/>
    <s v="New Zealand"/>
    <s v="Port Chalmers"/>
    <x v="35"/>
    <x v="0"/>
    <s v="Direct"/>
    <n v="1"/>
    <n v="2"/>
    <n v="24.327000000000002"/>
  </r>
  <r>
    <s v="Import"/>
    <s v="New Zealand"/>
    <s v="New Zealand"/>
    <s v="Tauranga"/>
    <x v="51"/>
    <x v="0"/>
    <s v="Direct"/>
    <n v="1"/>
    <n v="1"/>
    <n v="12.311199999999999"/>
  </r>
  <r>
    <s v="Import"/>
    <s v="New Zealand"/>
    <s v="New Zealand"/>
    <s v="Tauranga"/>
    <x v="43"/>
    <x v="0"/>
    <s v="Direct"/>
    <n v="6"/>
    <n v="12"/>
    <n v="139.303"/>
  </r>
  <r>
    <s v="Import"/>
    <s v="New Zealand"/>
    <s v="New Zealand"/>
    <s v="Tauranga"/>
    <x v="5"/>
    <x v="0"/>
    <s v="Direct"/>
    <n v="1"/>
    <n v="2"/>
    <n v="12.33"/>
  </r>
  <r>
    <s v="Import"/>
    <s v="New Zealand"/>
    <s v="New Zealand"/>
    <s v="Tauranga"/>
    <x v="6"/>
    <x v="0"/>
    <s v="Direct"/>
    <n v="2"/>
    <n v="3"/>
    <n v="16.579000000000001"/>
  </r>
  <r>
    <s v="Import"/>
    <s v="New Zealand"/>
    <s v="New Zealand"/>
    <s v="Tauranga"/>
    <x v="27"/>
    <x v="0"/>
    <s v="Direct"/>
    <n v="11"/>
    <n v="15"/>
    <n v="131.8099"/>
  </r>
  <r>
    <s v="Import"/>
    <s v="New Zealand"/>
    <s v="New Zealand"/>
    <s v="Wellington"/>
    <x v="3"/>
    <x v="0"/>
    <s v="Direct"/>
    <n v="5"/>
    <n v="6"/>
    <n v="19.702999999999999"/>
  </r>
  <r>
    <s v="Import"/>
    <s v="New Zealand"/>
    <s v="New Zealand"/>
    <s v="Wellington"/>
    <x v="0"/>
    <x v="0"/>
    <s v="Direct"/>
    <n v="1"/>
    <n v="2"/>
    <n v="23.271000000000001"/>
  </r>
  <r>
    <s v="Import"/>
    <s v="Scandinavia"/>
    <s v="Denmark"/>
    <s v="Aalborg"/>
    <x v="23"/>
    <x v="0"/>
    <s v="Direct"/>
    <n v="1"/>
    <n v="2"/>
    <n v="15.6"/>
  </r>
  <r>
    <s v="Import"/>
    <s v="Scandinavia"/>
    <s v="Denmark"/>
    <s v="Copenhagen"/>
    <x v="36"/>
    <x v="0"/>
    <s v="Direct"/>
    <n v="1"/>
    <n v="1"/>
    <n v="1.2728999999999999"/>
  </r>
  <r>
    <s v="Import"/>
    <s v="Scandinavia"/>
    <s v="Finland"/>
    <s v="Hango(Hanko)"/>
    <x v="14"/>
    <x v="2"/>
    <s v="Direct"/>
    <n v="1"/>
    <n v="0"/>
    <n v="0.56999999999999995"/>
  </r>
  <r>
    <s v="Import"/>
    <s v="Scandinavia"/>
    <s v="Finland"/>
    <s v="Helsinki"/>
    <x v="71"/>
    <x v="0"/>
    <s v="Direct"/>
    <n v="1"/>
    <n v="2"/>
    <n v="23.038"/>
  </r>
  <r>
    <s v="Import"/>
    <s v="Scandinavia"/>
    <s v="Finland"/>
    <s v="Helsinki"/>
    <x v="1"/>
    <x v="0"/>
    <s v="Direct"/>
    <n v="3"/>
    <n v="4"/>
    <n v="17.416"/>
  </r>
  <r>
    <s v="Import"/>
    <s v="Scandinavia"/>
    <s v="Finland"/>
    <s v="Helsinki"/>
    <x v="70"/>
    <x v="0"/>
    <s v="Direct"/>
    <n v="11"/>
    <n v="11"/>
    <n v="263.339"/>
  </r>
  <r>
    <s v="Import"/>
    <s v="Scandinavia"/>
    <s v="Finland"/>
    <s v="Helsinki"/>
    <x v="50"/>
    <x v="0"/>
    <s v="Direct"/>
    <n v="2"/>
    <n v="2"/>
    <n v="26.302"/>
  </r>
  <r>
    <s v="Import"/>
    <s v="Scandinavia"/>
    <s v="Finland"/>
    <s v="Helsinki"/>
    <x v="7"/>
    <x v="0"/>
    <s v="Direct"/>
    <n v="2"/>
    <n v="4"/>
    <n v="43.625"/>
  </r>
  <r>
    <s v="Import"/>
    <s v="Scandinavia"/>
    <s v="Finland"/>
    <s v="Kotka"/>
    <x v="70"/>
    <x v="0"/>
    <s v="Direct"/>
    <n v="125"/>
    <n v="125"/>
    <n v="3117.3620000000001"/>
  </r>
  <r>
    <s v="Import"/>
    <s v="Scandinavia"/>
    <s v="Finland"/>
    <s v="Kotka"/>
    <x v="50"/>
    <x v="0"/>
    <s v="Direct"/>
    <n v="1"/>
    <n v="2"/>
    <n v="19.806999999999999"/>
  </r>
  <r>
    <s v="Import"/>
    <s v="Scandinavia"/>
    <s v="Finland"/>
    <s v="Kotka"/>
    <x v="7"/>
    <x v="0"/>
    <s v="Direct"/>
    <n v="1"/>
    <n v="2"/>
    <n v="5.7249999999999996"/>
  </r>
  <r>
    <s v="Import"/>
    <s v="Scandinavia"/>
    <s v="Finland"/>
    <s v="Turku"/>
    <x v="14"/>
    <x v="2"/>
    <s v="Direct"/>
    <n v="7"/>
    <n v="0"/>
    <n v="3.9249999999999998"/>
  </r>
  <r>
    <s v="Import"/>
    <s v="Scandinavia"/>
    <s v="Norway"/>
    <s v="Stavanger"/>
    <x v="1"/>
    <x v="0"/>
    <s v="Direct"/>
    <n v="1"/>
    <n v="1"/>
    <n v="6.4539999999999997"/>
  </r>
  <r>
    <s v="Import"/>
    <s v="Scandinavia"/>
    <s v="Sweden"/>
    <s v="Gavle"/>
    <x v="2"/>
    <x v="0"/>
    <s v="Direct"/>
    <n v="7"/>
    <n v="7"/>
    <n v="174.88800000000001"/>
  </r>
  <r>
    <s v="Import"/>
    <s v="Scandinavia"/>
    <s v="Sweden"/>
    <s v="Gothenburg"/>
    <x v="1"/>
    <x v="0"/>
    <s v="Direct"/>
    <n v="19"/>
    <n v="36"/>
    <n v="275.5421"/>
  </r>
  <r>
    <s v="Import"/>
    <s v="Scandinavia"/>
    <s v="Sweden"/>
    <s v="Gothenburg"/>
    <x v="13"/>
    <x v="2"/>
    <s v="Direct"/>
    <n v="6"/>
    <n v="0"/>
    <n v="13.419"/>
  </r>
  <r>
    <s v="Import"/>
    <s v="Scandinavia"/>
    <s v="Sweden"/>
    <s v="Gothenburg"/>
    <x v="40"/>
    <x v="0"/>
    <s v="Direct"/>
    <n v="2"/>
    <n v="2"/>
    <n v="48.82"/>
  </r>
  <r>
    <s v="Import"/>
    <s v="Scandinavia"/>
    <s v="Sweden"/>
    <s v="Gothenburg"/>
    <x v="50"/>
    <x v="0"/>
    <s v="Direct"/>
    <n v="15"/>
    <n v="15"/>
    <n v="290.428"/>
  </r>
  <r>
    <s v="Import"/>
    <s v="Scandinavia"/>
    <s v="Sweden"/>
    <s v="Helsingborg"/>
    <x v="2"/>
    <x v="0"/>
    <s v="Direct"/>
    <n v="1"/>
    <n v="1"/>
    <n v="15.705"/>
  </r>
  <r>
    <s v="Import"/>
    <s v="Scandinavia"/>
    <s v="Sweden"/>
    <s v="Helsingborg"/>
    <x v="50"/>
    <x v="0"/>
    <s v="Direct"/>
    <n v="1"/>
    <n v="2"/>
    <n v="22.327999999999999"/>
  </r>
  <r>
    <s v="Import"/>
    <s v="Scandinavia"/>
    <s v="Sweden"/>
    <s v="Norrkoping"/>
    <x v="34"/>
    <x v="0"/>
    <s v="Direct"/>
    <n v="18"/>
    <n v="35"/>
    <n v="385.03"/>
  </r>
  <r>
    <s v="Import"/>
    <s v="Scandinavia"/>
    <s v="Sweden"/>
    <s v="SOLDERTALJ"/>
    <x v="1"/>
    <x v="0"/>
    <s v="Direct"/>
    <n v="1"/>
    <n v="1"/>
    <n v="3.028"/>
  </r>
  <r>
    <s v="Import"/>
    <s v="South America"/>
    <s v="Argentina"/>
    <s v="Zarate"/>
    <x v="13"/>
    <x v="2"/>
    <s v="Direct"/>
    <n v="48"/>
    <n v="0"/>
    <n v="104.63200000000001"/>
  </r>
  <r>
    <s v="Import"/>
    <s v="South America"/>
    <s v="Brazil"/>
    <s v="Navegantes"/>
    <x v="71"/>
    <x v="0"/>
    <s v="Direct"/>
    <n v="6"/>
    <n v="12"/>
    <n v="125.85"/>
  </r>
  <r>
    <s v="Import"/>
    <s v="South America"/>
    <s v="Brazil"/>
    <s v="Navegantes"/>
    <x v="1"/>
    <x v="0"/>
    <s v="Direct"/>
    <n v="6"/>
    <n v="10"/>
    <n v="123.0766"/>
  </r>
  <r>
    <s v="Import"/>
    <s v="South America"/>
    <s v="Brazil"/>
    <s v="Santos"/>
    <x v="1"/>
    <x v="0"/>
    <s v="Direct"/>
    <n v="2"/>
    <n v="3"/>
    <n v="16.730499999999999"/>
  </r>
  <r>
    <s v="Import"/>
    <s v="South America"/>
    <s v="Brazil"/>
    <s v="Santos"/>
    <x v="36"/>
    <x v="0"/>
    <s v="Direct"/>
    <n v="1"/>
    <n v="2"/>
    <n v="28.468"/>
  </r>
  <r>
    <s v="Import"/>
    <s v="South-East Asia"/>
    <s v="Cambodia"/>
    <s v="Kompong Som"/>
    <x v="28"/>
    <x v="0"/>
    <s v="Direct"/>
    <n v="5"/>
    <n v="5"/>
    <n v="16.624500000000001"/>
  </r>
  <r>
    <s v="Import"/>
    <s v="South-East Asia"/>
    <s v="Cambodia"/>
    <s v="Kompong Som"/>
    <x v="76"/>
    <x v="0"/>
    <s v="Direct"/>
    <n v="4"/>
    <n v="4"/>
    <n v="92.896000000000001"/>
  </r>
  <r>
    <s v="Import"/>
    <s v="South-East Asia"/>
    <s v="Indonesia"/>
    <s v="Batu Ampar"/>
    <x v="65"/>
    <x v="0"/>
    <s v="Direct"/>
    <n v="1"/>
    <n v="2"/>
    <n v="2.3319999999999999"/>
  </r>
  <r>
    <s v="Import"/>
    <s v="South-East Asia"/>
    <s v="Indonesia"/>
    <s v="Belawan"/>
    <x v="5"/>
    <x v="0"/>
    <s v="Direct"/>
    <n v="42"/>
    <n v="42"/>
    <n v="902.58399999999995"/>
  </r>
  <r>
    <s v="Import"/>
    <s v="South-East Asia"/>
    <s v="Indonesia"/>
    <s v="Belawan"/>
    <x v="0"/>
    <x v="0"/>
    <s v="Direct"/>
    <n v="1"/>
    <n v="2"/>
    <n v="24"/>
  </r>
  <r>
    <s v="Import"/>
    <s v="South-East Asia"/>
    <s v="Indonesia"/>
    <s v="Jakarta"/>
    <x v="28"/>
    <x v="0"/>
    <s v="Direct"/>
    <n v="7"/>
    <n v="13"/>
    <n v="36.4054"/>
  </r>
  <r>
    <s v="Import"/>
    <s v="South-East Asia"/>
    <s v="Indonesia"/>
    <s v="Jakarta"/>
    <x v="9"/>
    <x v="0"/>
    <s v="Direct"/>
    <n v="12"/>
    <n v="24"/>
    <n v="295.2"/>
  </r>
  <r>
    <s v="Import"/>
    <s v="South-East Asia"/>
    <s v="Indonesia"/>
    <s v="Jakarta"/>
    <x v="58"/>
    <x v="0"/>
    <s v="Direct"/>
    <n v="3"/>
    <n v="3"/>
    <n v="63.310400000000001"/>
  </r>
  <r>
    <s v="Import"/>
    <s v="South-East Asia"/>
    <s v="Indonesia"/>
    <s v="Jakarta"/>
    <x v="2"/>
    <x v="0"/>
    <s v="Direct"/>
    <n v="74"/>
    <n v="82"/>
    <n v="1679.2090000000001"/>
  </r>
  <r>
    <s v="Import"/>
    <s v="South-East Asia"/>
    <s v="Indonesia"/>
    <s v="Jakarta"/>
    <x v="20"/>
    <x v="0"/>
    <s v="Direct"/>
    <n v="6"/>
    <n v="12"/>
    <n v="45.858800000000002"/>
  </r>
  <r>
    <s v="Import"/>
    <s v="South-East Asia"/>
    <s v="Indonesia"/>
    <s v="Jakarta"/>
    <x v="72"/>
    <x v="0"/>
    <s v="Direct"/>
    <n v="4"/>
    <n v="8"/>
    <n v="67.467399999999998"/>
  </r>
  <r>
    <s v="Import"/>
    <s v="South-East Asia"/>
    <s v="Indonesia"/>
    <s v="Jakarta"/>
    <x v="5"/>
    <x v="0"/>
    <s v="Direct"/>
    <n v="16"/>
    <n v="18"/>
    <n v="280.79149999999998"/>
  </r>
  <r>
    <s v="Import"/>
    <s v="South-East Asia"/>
    <s v="Indonesia"/>
    <s v="Jakarta"/>
    <x v="6"/>
    <x v="0"/>
    <s v="Direct"/>
    <n v="2"/>
    <n v="2"/>
    <n v="8.0883000000000003"/>
  </r>
  <r>
    <s v="Import"/>
    <s v="South-East Asia"/>
    <s v="Indonesia"/>
    <s v="Jakarta"/>
    <x v="14"/>
    <x v="2"/>
    <s v="Direct"/>
    <n v="4"/>
    <n v="0"/>
    <n v="19.2"/>
  </r>
  <r>
    <s v="Import"/>
    <s v="South-East Asia"/>
    <s v="Indonesia"/>
    <s v="Jakarta"/>
    <x v="14"/>
    <x v="0"/>
    <s v="Direct"/>
    <n v="5"/>
    <n v="9"/>
    <n v="46.999099999999999"/>
  </r>
  <r>
    <s v="Import"/>
    <s v="South-East Asia"/>
    <s v="Indonesia"/>
    <s v="Jakarta"/>
    <x v="50"/>
    <x v="0"/>
    <s v="Direct"/>
    <n v="6"/>
    <n v="11"/>
    <n v="70.870800000000003"/>
  </r>
  <r>
    <s v="Import"/>
    <s v="South-East Asia"/>
    <s v="Indonesia"/>
    <s v="Jakarta"/>
    <x v="7"/>
    <x v="0"/>
    <s v="Direct"/>
    <n v="6"/>
    <n v="12"/>
    <n v="93.257199999999997"/>
  </r>
  <r>
    <s v="Import"/>
    <s v="Japan"/>
    <s v="Japan"/>
    <s v="Kanda"/>
    <x v="13"/>
    <x v="2"/>
    <s v="Direct"/>
    <n v="322"/>
    <n v="0"/>
    <n v="528.26"/>
  </r>
  <r>
    <s v="Import"/>
    <s v="Japan"/>
    <s v="Japan"/>
    <s v="Kobe"/>
    <x v="6"/>
    <x v="0"/>
    <s v="Direct"/>
    <n v="1"/>
    <n v="1"/>
    <n v="2.1486000000000001"/>
  </r>
  <r>
    <s v="Import"/>
    <s v="Japan"/>
    <s v="Japan"/>
    <s v="Kobe"/>
    <x v="14"/>
    <x v="2"/>
    <s v="Direct"/>
    <n v="19"/>
    <n v="0"/>
    <n v="120.849"/>
  </r>
  <r>
    <s v="Import"/>
    <s v="Japan"/>
    <s v="Japan"/>
    <s v="Kobe"/>
    <x v="14"/>
    <x v="0"/>
    <s v="Direct"/>
    <n v="3"/>
    <n v="6"/>
    <n v="20.79"/>
  </r>
  <r>
    <s v="Import"/>
    <s v="Japan"/>
    <s v="Japan"/>
    <s v="Kobe"/>
    <x v="23"/>
    <x v="2"/>
    <s v="Direct"/>
    <n v="9"/>
    <n v="0"/>
    <n v="161.43"/>
  </r>
  <r>
    <s v="Import"/>
    <s v="Japan"/>
    <s v="Japan"/>
    <s v="Moji"/>
    <x v="1"/>
    <x v="0"/>
    <s v="Direct"/>
    <n v="1"/>
    <n v="1"/>
    <n v="9.01"/>
  </r>
  <r>
    <s v="Import"/>
    <s v="Japan"/>
    <s v="Japan"/>
    <s v="Moji"/>
    <x v="66"/>
    <x v="0"/>
    <s v="Direct"/>
    <n v="1"/>
    <n v="2"/>
    <n v="13.5732"/>
  </r>
  <r>
    <s v="Import"/>
    <s v="Japan"/>
    <s v="Japan"/>
    <s v="Nagoya"/>
    <x v="13"/>
    <x v="2"/>
    <s v="Direct"/>
    <n v="1827"/>
    <n v="0"/>
    <n v="3385.34"/>
  </r>
  <r>
    <s v="Import"/>
    <s v="Japan"/>
    <s v="Japan"/>
    <s v="Nagoya"/>
    <x v="0"/>
    <x v="0"/>
    <s v="Direct"/>
    <n v="3"/>
    <n v="6"/>
    <n v="19.192799999999998"/>
  </r>
  <r>
    <s v="Import"/>
    <s v="Japan"/>
    <s v="Japan"/>
    <s v="Osaka"/>
    <x v="27"/>
    <x v="0"/>
    <s v="Direct"/>
    <n v="1"/>
    <n v="1"/>
    <n v="17.477399999999999"/>
  </r>
  <r>
    <s v="Import"/>
    <s v="Japan"/>
    <s v="Japan"/>
    <s v="Osaka"/>
    <x v="0"/>
    <x v="0"/>
    <s v="Direct"/>
    <n v="2"/>
    <n v="3"/>
    <n v="16.039000000000001"/>
  </r>
  <r>
    <s v="Import"/>
    <s v="Japan"/>
    <s v="Japan"/>
    <s v="Tokuyama"/>
    <x v="11"/>
    <x v="0"/>
    <s v="Direct"/>
    <n v="1"/>
    <n v="1"/>
    <n v="17.785"/>
  </r>
  <r>
    <s v="Import"/>
    <s v="Japan"/>
    <s v="Japan"/>
    <s v="Tokyo"/>
    <x v="12"/>
    <x v="0"/>
    <s v="Direct"/>
    <n v="1"/>
    <n v="1"/>
    <n v="2.2000000000000002"/>
  </r>
  <r>
    <s v="Import"/>
    <s v="Japan"/>
    <s v="Japan"/>
    <s v="Tokyo"/>
    <x v="65"/>
    <x v="0"/>
    <s v="Direct"/>
    <n v="1"/>
    <n v="1"/>
    <n v="2.9169999999999998"/>
  </r>
  <r>
    <s v="Import"/>
    <s v="Japan"/>
    <s v="Japan"/>
    <s v="Tomakomai"/>
    <x v="67"/>
    <x v="0"/>
    <s v="Direct"/>
    <n v="1"/>
    <n v="1"/>
    <n v="20.94"/>
  </r>
  <r>
    <s v="Import"/>
    <s v="Japan"/>
    <s v="Japan"/>
    <s v="Tomakomai"/>
    <x v="1"/>
    <x v="0"/>
    <s v="Direct"/>
    <n v="2"/>
    <n v="3"/>
    <n v="12.423999999999999"/>
  </r>
  <r>
    <s v="Import"/>
    <s v="Japan"/>
    <s v="Japan"/>
    <s v="Yokkaichi"/>
    <x v="0"/>
    <x v="0"/>
    <s v="Direct"/>
    <n v="6"/>
    <n v="12"/>
    <n v="67.882000000000005"/>
  </r>
  <r>
    <s v="Import"/>
    <s v="Japan"/>
    <s v="Japan"/>
    <s v="Yokohama"/>
    <x v="5"/>
    <x v="0"/>
    <s v="Direct"/>
    <n v="2"/>
    <n v="3"/>
    <n v="4.6420000000000003"/>
  </r>
  <r>
    <s v="Import"/>
    <s v="Japan"/>
    <s v="Japan"/>
    <s v="Yokohama"/>
    <x v="14"/>
    <x v="0"/>
    <s v="Direct"/>
    <n v="30"/>
    <n v="53"/>
    <n v="344.89800000000002"/>
  </r>
  <r>
    <s v="Import"/>
    <s v="Mediterranean"/>
    <s v="Croatia"/>
    <s v="Ploce"/>
    <x v="83"/>
    <x v="0"/>
    <s v="Direct"/>
    <n v="1"/>
    <n v="1"/>
    <n v="20.224"/>
  </r>
  <r>
    <s v="Import"/>
    <s v="Mediterranean"/>
    <s v="Italy"/>
    <s v="Ancona"/>
    <x v="7"/>
    <x v="0"/>
    <s v="Direct"/>
    <n v="2"/>
    <n v="4"/>
    <n v="42.166400000000003"/>
  </r>
  <r>
    <s v="Import"/>
    <s v="Mediterranean"/>
    <s v="Italy"/>
    <s v="Civitavecchia"/>
    <x v="13"/>
    <x v="2"/>
    <s v="Direct"/>
    <n v="2"/>
    <n v="0"/>
    <n v="3.2949999999999999"/>
  </r>
  <r>
    <s v="Import"/>
    <s v="Mediterranean"/>
    <s v="Italy"/>
    <s v="Finale Emilia"/>
    <x v="58"/>
    <x v="0"/>
    <s v="Direct"/>
    <n v="2"/>
    <n v="2"/>
    <n v="45.49"/>
  </r>
  <r>
    <s v="Import"/>
    <s v="Mediterranean"/>
    <s v="Italy"/>
    <s v="Genoa"/>
    <x v="12"/>
    <x v="0"/>
    <s v="Direct"/>
    <n v="150"/>
    <n v="150"/>
    <n v="310.83"/>
  </r>
  <r>
    <s v="Import"/>
    <s v="Mediterranean"/>
    <s v="Italy"/>
    <s v="Genoa"/>
    <x v="81"/>
    <x v="0"/>
    <s v="Direct"/>
    <n v="1"/>
    <n v="2"/>
    <n v="25.164999999999999"/>
  </r>
  <r>
    <s v="Import"/>
    <s v="Mediterranean"/>
    <s v="Italy"/>
    <s v="Genoa"/>
    <x v="4"/>
    <x v="0"/>
    <s v="Direct"/>
    <n v="4"/>
    <n v="5"/>
    <n v="14.96"/>
  </r>
  <r>
    <s v="Import"/>
    <s v="Mediterranean"/>
    <s v="Italy"/>
    <s v="Genoa"/>
    <x v="5"/>
    <x v="0"/>
    <s v="Direct"/>
    <n v="22"/>
    <n v="36"/>
    <n v="351.94749999999999"/>
  </r>
  <r>
    <s v="Import"/>
    <s v="Mediterranean"/>
    <s v="Italy"/>
    <s v="Genoa"/>
    <x v="6"/>
    <x v="0"/>
    <s v="Direct"/>
    <n v="2"/>
    <n v="3"/>
    <n v="16.798400000000001"/>
  </r>
  <r>
    <s v="Import"/>
    <s v="Mediterranean"/>
    <s v="Italy"/>
    <s v="Genoa"/>
    <x v="76"/>
    <x v="0"/>
    <s v="Direct"/>
    <n v="1"/>
    <n v="1"/>
    <n v="20.7"/>
  </r>
  <r>
    <s v="Import"/>
    <s v="Mediterranean"/>
    <s v="Italy"/>
    <s v="Genoa"/>
    <x v="65"/>
    <x v="0"/>
    <s v="Direct"/>
    <n v="0"/>
    <n v="0"/>
    <n v="0.218"/>
  </r>
  <r>
    <s v="Import"/>
    <s v="Mediterranean"/>
    <s v="Italy"/>
    <s v="Gioia Tauro"/>
    <x v="14"/>
    <x v="0"/>
    <s v="Direct"/>
    <n v="1"/>
    <n v="1"/>
    <n v="3.0834999999999999"/>
  </r>
  <r>
    <s v="Import"/>
    <s v="Mediterranean"/>
    <s v="Italy"/>
    <s v="Italy - other"/>
    <x v="69"/>
    <x v="0"/>
    <s v="Direct"/>
    <n v="1"/>
    <n v="1"/>
    <n v="6.0579999999999998"/>
  </r>
  <r>
    <s v="Import"/>
    <s v="Mediterranean"/>
    <s v="Italy"/>
    <s v="Italy - other"/>
    <x v="4"/>
    <x v="0"/>
    <s v="Direct"/>
    <n v="10"/>
    <n v="18"/>
    <n v="39.606299999999997"/>
  </r>
  <r>
    <s v="Import"/>
    <s v="East Asia"/>
    <s v="China"/>
    <s v="Shanghai"/>
    <x v="1"/>
    <x v="0"/>
    <s v="Direct"/>
    <n v="203"/>
    <n v="326"/>
    <n v="2308.7130999999999"/>
  </r>
  <r>
    <s v="Import"/>
    <s v="East Asia"/>
    <s v="China"/>
    <s v="Shanghai"/>
    <x v="50"/>
    <x v="0"/>
    <s v="Direct"/>
    <n v="28"/>
    <n v="48"/>
    <n v="261.6173"/>
  </r>
  <r>
    <s v="Import"/>
    <s v="East Asia"/>
    <s v="China"/>
    <s v="Shanghai"/>
    <x v="3"/>
    <x v="0"/>
    <s v="Direct"/>
    <n v="1"/>
    <n v="1"/>
    <n v="2.988"/>
  </r>
  <r>
    <s v="Import"/>
    <s v="East Asia"/>
    <s v="China"/>
    <s v="Shanghai"/>
    <x v="77"/>
    <x v="0"/>
    <s v="Direct"/>
    <n v="1"/>
    <n v="1"/>
    <n v="24.192"/>
  </r>
  <r>
    <s v="Import"/>
    <s v="East Asia"/>
    <s v="China"/>
    <s v="Shanghai"/>
    <x v="7"/>
    <x v="0"/>
    <s v="Direct"/>
    <n v="120"/>
    <n v="184"/>
    <n v="1175.5227"/>
  </r>
  <r>
    <s v="Import"/>
    <s v="East Asia"/>
    <s v="China"/>
    <s v="Shanghai"/>
    <x v="65"/>
    <x v="0"/>
    <s v="Direct"/>
    <n v="82"/>
    <n v="140"/>
    <n v="983.23490000000004"/>
  </r>
  <r>
    <s v="Import"/>
    <s v="East Asia"/>
    <s v="China"/>
    <s v="Shekou"/>
    <x v="71"/>
    <x v="0"/>
    <s v="Direct"/>
    <n v="2"/>
    <n v="2"/>
    <n v="5.3428000000000004"/>
  </r>
  <r>
    <s v="Import"/>
    <s v="East Asia"/>
    <s v="China"/>
    <s v="Shekou"/>
    <x v="72"/>
    <x v="0"/>
    <s v="Direct"/>
    <n v="1"/>
    <n v="1"/>
    <n v="7.5449999999999999"/>
  </r>
  <r>
    <s v="Import"/>
    <s v="East Asia"/>
    <s v="China"/>
    <s v="Shekou"/>
    <x v="49"/>
    <x v="0"/>
    <s v="Direct"/>
    <n v="89"/>
    <n v="146"/>
    <n v="550.63469999999995"/>
  </r>
  <r>
    <s v="Import"/>
    <s v="East Asia"/>
    <s v="China"/>
    <s v="Shekou"/>
    <x v="1"/>
    <x v="0"/>
    <s v="Direct"/>
    <n v="18"/>
    <n v="25"/>
    <n v="145.12629999999999"/>
  </r>
  <r>
    <s v="Import"/>
    <s v="East Asia"/>
    <s v="China"/>
    <s v="Shekou"/>
    <x v="6"/>
    <x v="0"/>
    <s v="Direct"/>
    <n v="21"/>
    <n v="30"/>
    <n v="110.8552"/>
  </r>
  <r>
    <s v="Import"/>
    <s v="East Asia"/>
    <s v="China"/>
    <s v="Shekou"/>
    <x v="87"/>
    <x v="0"/>
    <s v="Direct"/>
    <n v="1"/>
    <n v="1"/>
    <n v="18.77"/>
  </r>
  <r>
    <s v="Import"/>
    <s v="East Asia"/>
    <s v="China"/>
    <s v="Shekou"/>
    <x v="50"/>
    <x v="0"/>
    <s v="Direct"/>
    <n v="34"/>
    <n v="60"/>
    <n v="334.971"/>
  </r>
  <r>
    <s v="Import"/>
    <s v="East Asia"/>
    <s v="China"/>
    <s v="Shekou"/>
    <x v="7"/>
    <x v="0"/>
    <s v="Direct"/>
    <n v="62"/>
    <n v="109"/>
    <n v="354.38380000000001"/>
  </r>
  <r>
    <s v="Import"/>
    <s v="East Asia"/>
    <s v="China"/>
    <s v="Shekou"/>
    <x v="0"/>
    <x v="0"/>
    <s v="Direct"/>
    <n v="7"/>
    <n v="12"/>
    <n v="96.014099999999999"/>
  </r>
  <r>
    <s v="Import"/>
    <s v="East Asia"/>
    <s v="China"/>
    <s v="Shekou"/>
    <x v="39"/>
    <x v="0"/>
    <s v="Direct"/>
    <n v="1"/>
    <n v="1"/>
    <n v="0.81100000000000005"/>
  </r>
  <r>
    <s v="Import"/>
    <s v="East Asia"/>
    <s v="China"/>
    <s v="Shenwan"/>
    <x v="66"/>
    <x v="0"/>
    <s v="Direct"/>
    <n v="1"/>
    <n v="2"/>
    <n v="4.6843000000000004"/>
  </r>
  <r>
    <s v="Import"/>
    <s v="East Asia"/>
    <s v="China"/>
    <s v="Shunde"/>
    <x v="5"/>
    <x v="0"/>
    <s v="Direct"/>
    <n v="1"/>
    <n v="1"/>
    <n v="3.4335"/>
  </r>
  <r>
    <s v="Import"/>
    <s v="East Asia"/>
    <s v="China"/>
    <s v="Tianjinxingang"/>
    <x v="33"/>
    <x v="0"/>
    <s v="Direct"/>
    <n v="3"/>
    <n v="3"/>
    <n v="70.188000000000002"/>
  </r>
  <r>
    <s v="Import"/>
    <s v="East Asia"/>
    <s v="China"/>
    <s v="Tianjinxingang"/>
    <x v="53"/>
    <x v="0"/>
    <s v="Direct"/>
    <n v="2"/>
    <n v="2"/>
    <n v="44.12"/>
  </r>
  <r>
    <s v="Import"/>
    <s v="East Asia"/>
    <s v="China"/>
    <s v="Tianjinxingang"/>
    <x v="58"/>
    <x v="0"/>
    <s v="Direct"/>
    <n v="23"/>
    <n v="27"/>
    <n v="459.57780000000002"/>
  </r>
  <r>
    <s v="Import"/>
    <s v="East Asia"/>
    <s v="China"/>
    <s v="Tianjinxingang"/>
    <x v="2"/>
    <x v="0"/>
    <s v="Direct"/>
    <n v="12"/>
    <n v="12"/>
    <n v="275.86099999999999"/>
  </r>
  <r>
    <s v="Import"/>
    <s v="East Asia"/>
    <s v="China"/>
    <s v="Tianjinxingang"/>
    <x v="72"/>
    <x v="0"/>
    <s v="Direct"/>
    <n v="2"/>
    <n v="2"/>
    <n v="29.128"/>
  </r>
  <r>
    <s v="Import"/>
    <s v="East Asia"/>
    <s v="China"/>
    <s v="Tianjinxingang"/>
    <x v="40"/>
    <x v="0"/>
    <s v="Direct"/>
    <n v="3"/>
    <n v="3"/>
    <n v="57.603000000000002"/>
  </r>
  <r>
    <s v="Import"/>
    <s v="East Asia"/>
    <s v="China"/>
    <s v="Tianjinxingang"/>
    <x v="24"/>
    <x v="0"/>
    <s v="Direct"/>
    <n v="1"/>
    <n v="2"/>
    <n v="7.67"/>
  </r>
  <r>
    <s v="Import"/>
    <s v="East Asia"/>
    <s v="China"/>
    <s v="Tianjinxingang"/>
    <x v="14"/>
    <x v="0"/>
    <s v="Direct"/>
    <n v="5"/>
    <n v="5"/>
    <n v="59.898400000000002"/>
  </r>
  <r>
    <s v="Import"/>
    <s v="East Asia"/>
    <s v="China"/>
    <s v="Tianjinxingang"/>
    <x v="3"/>
    <x v="0"/>
    <s v="Direct"/>
    <n v="1"/>
    <n v="1"/>
    <n v="0.96"/>
  </r>
  <r>
    <s v="Import"/>
    <s v="East Asia"/>
    <s v="China"/>
    <s v="Tianjinxingang"/>
    <x v="7"/>
    <x v="0"/>
    <s v="Direct"/>
    <n v="8"/>
    <n v="10"/>
    <n v="86.835099999999997"/>
  </r>
  <r>
    <s v="Import"/>
    <s v="East Asia"/>
    <s v="China"/>
    <s v="Tianjinxingang"/>
    <x v="37"/>
    <x v="0"/>
    <s v="Direct"/>
    <n v="1"/>
    <n v="2"/>
    <n v="17.52"/>
  </r>
  <r>
    <s v="Import"/>
    <s v="East Asia"/>
    <s v="China"/>
    <s v="Tianjinxingang"/>
    <x v="0"/>
    <x v="0"/>
    <s v="Direct"/>
    <n v="13"/>
    <n v="19"/>
    <n v="157.64429999999999"/>
  </r>
  <r>
    <s v="Import"/>
    <s v="East Asia"/>
    <s v="China"/>
    <s v="Tianjinxingang"/>
    <x v="22"/>
    <x v="0"/>
    <s v="Direct"/>
    <n v="7"/>
    <n v="7"/>
    <n v="24.1248"/>
  </r>
  <r>
    <s v="Import"/>
    <s v="Mediterranean"/>
    <s v="Italy"/>
    <s v="Italy - other"/>
    <x v="87"/>
    <x v="0"/>
    <s v="Direct"/>
    <n v="1"/>
    <n v="2"/>
    <n v="10.08"/>
  </r>
  <r>
    <s v="Import"/>
    <s v="Mediterranean"/>
    <s v="Italy"/>
    <s v="Italy - other"/>
    <x v="40"/>
    <x v="0"/>
    <s v="Direct"/>
    <n v="2"/>
    <n v="4"/>
    <n v="26.71"/>
  </r>
  <r>
    <s v="Import"/>
    <s v="Mediterranean"/>
    <s v="Italy"/>
    <s v="Italy - other"/>
    <x v="14"/>
    <x v="0"/>
    <s v="Direct"/>
    <n v="2"/>
    <n v="4"/>
    <n v="11.1342"/>
  </r>
  <r>
    <s v="Import"/>
    <s v="Mediterranean"/>
    <s v="Italy"/>
    <s v="Italy - other"/>
    <x v="7"/>
    <x v="0"/>
    <s v="Direct"/>
    <n v="1"/>
    <n v="2"/>
    <n v="17.437000000000001"/>
  </r>
  <r>
    <s v="Import"/>
    <s v="Mediterranean"/>
    <s v="Italy"/>
    <s v="Italy - other"/>
    <x v="92"/>
    <x v="0"/>
    <s v="Direct"/>
    <n v="1"/>
    <n v="1"/>
    <n v="17.155000000000001"/>
  </r>
  <r>
    <s v="Import"/>
    <s v="Mediterranean"/>
    <s v="Italy"/>
    <s v="Italy - other"/>
    <x v="36"/>
    <x v="0"/>
    <s v="Direct"/>
    <n v="2"/>
    <n v="4"/>
    <n v="3.0049999999999999"/>
  </r>
  <r>
    <s v="Import"/>
    <s v="Mediterranean"/>
    <s v="Italy"/>
    <s v="La Spezia"/>
    <x v="75"/>
    <x v="0"/>
    <s v="Direct"/>
    <n v="1"/>
    <n v="1"/>
    <n v="12.4992"/>
  </r>
  <r>
    <s v="Import"/>
    <s v="Mediterranean"/>
    <s v="Italy"/>
    <s v="La Spezia"/>
    <x v="1"/>
    <x v="0"/>
    <s v="Direct"/>
    <n v="8"/>
    <n v="14"/>
    <n v="39.576000000000001"/>
  </r>
  <r>
    <s v="Import"/>
    <s v="Mediterranean"/>
    <s v="Italy"/>
    <s v="Marghera"/>
    <x v="40"/>
    <x v="0"/>
    <s v="Direct"/>
    <n v="3"/>
    <n v="6"/>
    <n v="47.924999999999997"/>
  </r>
  <r>
    <s v="Import"/>
    <s v="Mediterranean"/>
    <s v="Italy"/>
    <s v="Naples"/>
    <x v="59"/>
    <x v="0"/>
    <s v="Direct"/>
    <n v="2"/>
    <n v="2"/>
    <n v="40.006"/>
  </r>
  <r>
    <s v="Import"/>
    <s v="Mediterranean"/>
    <s v="Italy"/>
    <s v="Naples"/>
    <x v="14"/>
    <x v="0"/>
    <s v="Direct"/>
    <n v="5"/>
    <n v="5"/>
    <n v="103.38"/>
  </r>
  <r>
    <s v="Import"/>
    <s v="Mediterranean"/>
    <s v="Italy"/>
    <s v="Nervesa della Battaglia"/>
    <x v="58"/>
    <x v="0"/>
    <s v="Direct"/>
    <n v="3"/>
    <n v="3"/>
    <n v="69.564999999999998"/>
  </r>
  <r>
    <s v="Import"/>
    <s v="Mediterranean"/>
    <s v="Italy"/>
    <s v="Pisa"/>
    <x v="6"/>
    <x v="0"/>
    <s v="Direct"/>
    <n v="3"/>
    <n v="5"/>
    <n v="10.4556"/>
  </r>
  <r>
    <s v="Import"/>
    <s v="Mediterranean"/>
    <s v="Italy"/>
    <s v="Salvaterra"/>
    <x v="58"/>
    <x v="0"/>
    <s v="Direct"/>
    <n v="1"/>
    <n v="1"/>
    <n v="26.08"/>
  </r>
  <r>
    <s v="Import"/>
    <s v="Mediterranean"/>
    <s v="Italy"/>
    <s v="Savona"/>
    <x v="23"/>
    <x v="2"/>
    <s v="Direct"/>
    <n v="1"/>
    <n v="0"/>
    <n v="14.9"/>
  </r>
  <r>
    <s v="Import"/>
    <s v="Mediterranean"/>
    <s v="Italy"/>
    <s v="SOLIGNANO NUOVO - CASTELVETRO DI MODENA"/>
    <x v="58"/>
    <x v="0"/>
    <s v="Direct"/>
    <n v="2"/>
    <n v="2"/>
    <n v="42.78"/>
  </r>
  <r>
    <s v="Import"/>
    <s v="Mediterranean"/>
    <s v="Italy"/>
    <s v="SPEZZANO"/>
    <x v="58"/>
    <x v="0"/>
    <s v="Direct"/>
    <n v="1"/>
    <n v="1"/>
    <n v="10.776999999999999"/>
  </r>
  <r>
    <s v="Import"/>
    <s v="Mediterranean"/>
    <s v="Italy"/>
    <s v="Trieste"/>
    <x v="34"/>
    <x v="0"/>
    <s v="Direct"/>
    <n v="2"/>
    <n v="2"/>
    <n v="32.44"/>
  </r>
  <r>
    <s v="Import"/>
    <s v="Mediterranean"/>
    <s v="Italy"/>
    <s v="Venice"/>
    <x v="73"/>
    <x v="0"/>
    <s v="Direct"/>
    <n v="2"/>
    <n v="4"/>
    <n v="5.7778"/>
  </r>
  <r>
    <s v="Import"/>
    <s v="Mediterranean"/>
    <s v="Italy"/>
    <s v="Venice"/>
    <x v="27"/>
    <x v="0"/>
    <s v="Direct"/>
    <n v="1"/>
    <n v="1"/>
    <n v="4.7956000000000003"/>
  </r>
  <r>
    <s v="Import"/>
    <s v="Mediterranean"/>
    <s v="Italy"/>
    <s v="Venice"/>
    <x v="66"/>
    <x v="0"/>
    <s v="Direct"/>
    <n v="2"/>
    <n v="4"/>
    <n v="24.8721"/>
  </r>
  <r>
    <s v="Import"/>
    <s v="Mediterranean"/>
    <s v="Italy"/>
    <s v="VOLARGNE"/>
    <x v="58"/>
    <x v="0"/>
    <s v="Direct"/>
    <n v="4"/>
    <n v="4"/>
    <n v="74.459999999999994"/>
  </r>
  <r>
    <s v="Import"/>
    <s v="Mediterranean"/>
    <s v="Slovenia"/>
    <s v="KOPER"/>
    <x v="14"/>
    <x v="0"/>
    <s v="Direct"/>
    <n v="3"/>
    <n v="6"/>
    <n v="6.74"/>
  </r>
  <r>
    <s v="Import"/>
    <s v="Mediterranean"/>
    <s v="Slovenia"/>
    <s v="KOPER"/>
    <x v="65"/>
    <x v="0"/>
    <s v="Direct"/>
    <n v="1"/>
    <n v="2"/>
    <n v="19.704999999999998"/>
  </r>
  <r>
    <s v="Import"/>
    <s v="Mediterranean"/>
    <s v="Turkey"/>
    <s v="ALIAGA"/>
    <x v="1"/>
    <x v="0"/>
    <s v="Direct"/>
    <n v="3"/>
    <n v="4"/>
    <n v="24.603000000000002"/>
  </r>
  <r>
    <s v="Import"/>
    <s v="Mediterranean"/>
    <s v="Turkey"/>
    <s v="Gemlik"/>
    <x v="23"/>
    <x v="2"/>
    <s v="Direct"/>
    <n v="1"/>
    <n v="0"/>
    <n v="2.6"/>
  </r>
  <r>
    <s v="Import"/>
    <s v="Mediterranean"/>
    <s v="Turkey"/>
    <s v="Istanbul"/>
    <x v="0"/>
    <x v="0"/>
    <s v="Direct"/>
    <n v="1"/>
    <n v="2"/>
    <n v="15.78"/>
  </r>
  <r>
    <s v="Import"/>
    <s v="Mediterranean"/>
    <s v="Turkey"/>
    <s v="IZMIT"/>
    <x v="0"/>
    <x v="0"/>
    <s v="Direct"/>
    <n v="2"/>
    <n v="4"/>
    <n v="19.02"/>
  </r>
  <r>
    <s v="Import"/>
    <s v="Mediterranean"/>
    <s v="Turkey"/>
    <s v="Tekirdag"/>
    <x v="4"/>
    <x v="0"/>
    <s v="Direct"/>
    <n v="4"/>
    <n v="8"/>
    <n v="27.960999999999999"/>
  </r>
  <r>
    <s v="Import"/>
    <s v="Mediterranean"/>
    <s v="Turkey"/>
    <s v="Turkey - other"/>
    <x v="12"/>
    <x v="0"/>
    <s v="Direct"/>
    <n v="1"/>
    <n v="1"/>
    <n v="2.5"/>
  </r>
  <r>
    <s v="Import"/>
    <s v="Middle East"/>
    <s v="Bahrain"/>
    <s v="AL HIDD"/>
    <x v="40"/>
    <x v="0"/>
    <s v="Direct"/>
    <n v="26"/>
    <n v="26"/>
    <n v="649.61199999999997"/>
  </r>
  <r>
    <s v="Import"/>
    <s v="Middle East"/>
    <s v="Israel"/>
    <s v="Haifa"/>
    <x v="2"/>
    <x v="0"/>
    <s v="Direct"/>
    <n v="1"/>
    <n v="1"/>
    <n v="7.3216000000000001"/>
  </r>
  <r>
    <s v="Import"/>
    <s v="Middle East"/>
    <s v="Israel"/>
    <s v="Haifa"/>
    <x v="73"/>
    <x v="0"/>
    <s v="Direct"/>
    <n v="8"/>
    <n v="8"/>
    <n v="166.19880000000001"/>
  </r>
  <r>
    <s v="Import"/>
    <s v="Middle East"/>
    <s v="Israel"/>
    <s v="Haifa"/>
    <x v="49"/>
    <x v="0"/>
    <s v="Direct"/>
    <n v="1"/>
    <n v="2"/>
    <n v="5.13"/>
  </r>
  <r>
    <s v="Import"/>
    <s v="Middle East"/>
    <s v="Israel"/>
    <s v="Haifa"/>
    <x v="1"/>
    <x v="0"/>
    <s v="Direct"/>
    <n v="1"/>
    <n v="2"/>
    <n v="6.9649999999999999"/>
  </r>
  <r>
    <s v="Import"/>
    <s v="Middle East"/>
    <s v="Israel"/>
    <s v="Haifa"/>
    <x v="32"/>
    <x v="0"/>
    <s v="Direct"/>
    <n v="2"/>
    <n v="2"/>
    <n v="49.2"/>
  </r>
  <r>
    <s v="Import"/>
    <s v="Middle East"/>
    <s v="Qatar"/>
    <s v="Mesaieed"/>
    <x v="89"/>
    <x v="1"/>
    <s v="Direct"/>
    <n v="1"/>
    <n v="0"/>
    <n v="28086.688999999998"/>
  </r>
  <r>
    <s v="Import"/>
    <s v="Middle East"/>
    <s v="Saudi Arabia"/>
    <s v="Jubail"/>
    <x v="9"/>
    <x v="0"/>
    <s v="Direct"/>
    <n v="27"/>
    <n v="32"/>
    <n v="536.93499999999995"/>
  </r>
  <r>
    <s v="Import"/>
    <s v="Middle East"/>
    <s v="United Arab Emirates"/>
    <s v="Dubai"/>
    <x v="7"/>
    <x v="0"/>
    <s v="Direct"/>
    <n v="2"/>
    <n v="2"/>
    <n v="8.9909999999999997"/>
  </r>
  <r>
    <s v="Import"/>
    <s v="Middle East"/>
    <s v="United Arab Emirates"/>
    <s v="Jebel Ali"/>
    <x v="12"/>
    <x v="0"/>
    <s v="Direct"/>
    <n v="7"/>
    <n v="7"/>
    <n v="15.4"/>
  </r>
  <r>
    <s v="Import"/>
    <s v="Middle East"/>
    <s v="United Arab Emirates"/>
    <s v="Jebel Ali"/>
    <x v="5"/>
    <x v="0"/>
    <s v="Direct"/>
    <n v="11"/>
    <n v="17"/>
    <n v="212.8818"/>
  </r>
  <r>
    <s v="Import"/>
    <s v="Middle East"/>
    <s v="United Arab Emirates"/>
    <s v="Jebel Ali"/>
    <x v="14"/>
    <x v="0"/>
    <s v="Direct"/>
    <n v="3"/>
    <n v="3"/>
    <n v="4.2510000000000003"/>
  </r>
  <r>
    <s v="Import"/>
    <s v="Middle East"/>
    <s v="United Arab Emirates"/>
    <s v="Jebel Ali"/>
    <x v="65"/>
    <x v="0"/>
    <s v="Direct"/>
    <n v="7"/>
    <n v="10"/>
    <n v="90.935000000000002"/>
  </r>
  <r>
    <s v="Import"/>
    <s v="Middle East"/>
    <s v="United Arab Emirates"/>
    <s v="Jebel Ali"/>
    <x v="36"/>
    <x v="0"/>
    <s v="Direct"/>
    <n v="1"/>
    <n v="1"/>
    <n v="6.13"/>
  </r>
  <r>
    <s v="Import"/>
    <s v="Middle East"/>
    <s v="United Arab Emirates"/>
    <s v="Mina Khalifa (Abu Dhabi)"/>
    <x v="5"/>
    <x v="0"/>
    <s v="Direct"/>
    <n v="1"/>
    <n v="2"/>
    <n v="24.385000000000002"/>
  </r>
  <r>
    <s v="Import"/>
    <s v="New Zealand"/>
    <s v="New Zealand"/>
    <s v="Auckland"/>
    <x v="83"/>
    <x v="0"/>
    <s v="Direct"/>
    <n v="1"/>
    <n v="1"/>
    <n v="15.311999999999999"/>
  </r>
  <r>
    <s v="Import"/>
    <s v="New Zealand"/>
    <s v="New Zealand"/>
    <s v="Auckland"/>
    <x v="30"/>
    <x v="0"/>
    <s v="Direct"/>
    <n v="1"/>
    <n v="2"/>
    <n v="23.58"/>
  </r>
  <r>
    <s v="Import"/>
    <s v="New Zealand"/>
    <s v="New Zealand"/>
    <s v="Auckland"/>
    <x v="14"/>
    <x v="2"/>
    <s v="Direct"/>
    <n v="3"/>
    <n v="0"/>
    <n v="5.3"/>
  </r>
  <r>
    <s v="Import"/>
    <s v="New Zealand"/>
    <s v="New Zealand"/>
    <s v="Auckland"/>
    <x v="14"/>
    <x v="0"/>
    <s v="Direct"/>
    <n v="1"/>
    <n v="1"/>
    <n v="1.395"/>
  </r>
  <r>
    <s v="Import"/>
    <s v="New Zealand"/>
    <s v="New Zealand"/>
    <s v="Auckland"/>
    <x v="23"/>
    <x v="2"/>
    <s v="Direct"/>
    <n v="2"/>
    <n v="0"/>
    <n v="68.400000000000006"/>
  </r>
  <r>
    <s v="Import"/>
    <s v="New Zealand"/>
    <s v="New Zealand"/>
    <s v="Lyttelton"/>
    <x v="4"/>
    <x v="0"/>
    <s v="Direct"/>
    <n v="1"/>
    <n v="1"/>
    <n v="4.4710000000000001"/>
  </r>
  <r>
    <s v="Import"/>
    <s v="New Zealand"/>
    <s v="New Zealand"/>
    <s v="Lyttelton"/>
    <x v="5"/>
    <x v="0"/>
    <s v="Direct"/>
    <n v="2"/>
    <n v="3"/>
    <n v="5.1630000000000003"/>
  </r>
  <r>
    <s v="Import"/>
    <s v="New Zealand"/>
    <s v="New Zealand"/>
    <s v="Lyttelton"/>
    <x v="6"/>
    <x v="0"/>
    <s v="Direct"/>
    <n v="2"/>
    <n v="2"/>
    <n v="7.5860000000000003"/>
  </r>
  <r>
    <s v="Import"/>
    <s v="New Zealand"/>
    <s v="New Zealand"/>
    <s v="Lyttelton"/>
    <x v="0"/>
    <x v="0"/>
    <s v="Direct"/>
    <n v="1"/>
    <n v="1"/>
    <n v="7.5609999999999999"/>
  </r>
  <r>
    <s v="Import"/>
    <s v="New Zealand"/>
    <s v="New Zealand"/>
    <s v="Metroport / Auckland"/>
    <x v="75"/>
    <x v="0"/>
    <s v="Direct"/>
    <n v="1"/>
    <n v="1"/>
    <n v="7.87"/>
  </r>
  <r>
    <s v="Import"/>
    <s v="New Zealand"/>
    <s v="New Zealand"/>
    <s v="Metroport / Auckland"/>
    <x v="1"/>
    <x v="0"/>
    <s v="Direct"/>
    <n v="1"/>
    <n v="1"/>
    <n v="5.1260000000000003"/>
  </r>
  <r>
    <s v="Import"/>
    <s v="New Zealand"/>
    <s v="New Zealand"/>
    <s v="Metroport / Auckland"/>
    <x v="66"/>
    <x v="0"/>
    <s v="Direct"/>
    <n v="1"/>
    <n v="2"/>
    <n v="14.438000000000001"/>
  </r>
  <r>
    <s v="Import"/>
    <s v="New Zealand"/>
    <s v="New Zealand"/>
    <s v="Nelson"/>
    <x v="83"/>
    <x v="0"/>
    <s v="Direct"/>
    <n v="1"/>
    <n v="1"/>
    <n v="18.414000000000001"/>
  </r>
  <r>
    <s v="Import"/>
    <s v="New Zealand"/>
    <s v="New Zealand"/>
    <s v="Nelson"/>
    <x v="39"/>
    <x v="0"/>
    <s v="Direct"/>
    <n v="3"/>
    <n v="3"/>
    <n v="43.94"/>
  </r>
  <r>
    <s v="Import"/>
    <s v="East Asia"/>
    <s v="China"/>
    <s v="Wuhan"/>
    <x v="58"/>
    <x v="0"/>
    <s v="Direct"/>
    <n v="3"/>
    <n v="3"/>
    <n v="63.43"/>
  </r>
  <r>
    <s v="Import"/>
    <s v="East Asia"/>
    <s v="China"/>
    <s v="Wuhan"/>
    <x v="2"/>
    <x v="0"/>
    <s v="Direct"/>
    <n v="2"/>
    <n v="2"/>
    <n v="40.930999999999997"/>
  </r>
  <r>
    <s v="Import"/>
    <s v="East Asia"/>
    <s v="China"/>
    <s v="Wuhan"/>
    <x v="7"/>
    <x v="0"/>
    <s v="Direct"/>
    <n v="1"/>
    <n v="1"/>
    <n v="3.86"/>
  </r>
  <r>
    <s v="Import"/>
    <s v="East Asia"/>
    <s v="China"/>
    <s v="Wuhu"/>
    <x v="1"/>
    <x v="0"/>
    <s v="Direct"/>
    <n v="2"/>
    <n v="3"/>
    <n v="36.631799999999998"/>
  </r>
  <r>
    <s v="Import"/>
    <s v="East Asia"/>
    <s v="China"/>
    <s v="Wuhu"/>
    <x v="66"/>
    <x v="0"/>
    <s v="Direct"/>
    <n v="1"/>
    <n v="2"/>
    <n v="16.38"/>
  </r>
  <r>
    <s v="Import"/>
    <s v="East Asia"/>
    <s v="China"/>
    <s v="Wuhu"/>
    <x v="36"/>
    <x v="0"/>
    <s v="Direct"/>
    <n v="2"/>
    <n v="3"/>
    <n v="18.339600000000001"/>
  </r>
  <r>
    <s v="Import"/>
    <s v="East Asia"/>
    <s v="China"/>
    <s v="Xiamen"/>
    <x v="73"/>
    <x v="0"/>
    <s v="Direct"/>
    <n v="6"/>
    <n v="7"/>
    <n v="132.351"/>
  </r>
  <r>
    <s v="Import"/>
    <s v="East Asia"/>
    <s v="China"/>
    <s v="Xiamen"/>
    <x v="41"/>
    <x v="0"/>
    <s v="Direct"/>
    <n v="1"/>
    <n v="2"/>
    <n v="19.370999999999999"/>
  </r>
  <r>
    <s v="Import"/>
    <s v="East Asia"/>
    <s v="China"/>
    <s v="Xiamen"/>
    <x v="66"/>
    <x v="0"/>
    <s v="Direct"/>
    <n v="5"/>
    <n v="8"/>
    <n v="35.129300000000001"/>
  </r>
  <r>
    <s v="Import"/>
    <s v="East Asia"/>
    <s v="China"/>
    <s v="Xiamen"/>
    <x v="23"/>
    <x v="0"/>
    <s v="Direct"/>
    <n v="2"/>
    <n v="4"/>
    <n v="16.971"/>
  </r>
  <r>
    <s v="Import"/>
    <s v="East Asia"/>
    <s v="China"/>
    <s v="Xingang"/>
    <x v="34"/>
    <x v="0"/>
    <s v="Direct"/>
    <n v="2"/>
    <n v="4"/>
    <n v="53"/>
  </r>
  <r>
    <s v="Import"/>
    <s v="East Asia"/>
    <s v="China"/>
    <s v="Yantian"/>
    <x v="58"/>
    <x v="0"/>
    <s v="Direct"/>
    <n v="9"/>
    <n v="13"/>
    <n v="118.3113"/>
  </r>
  <r>
    <s v="Import"/>
    <s v="East Asia"/>
    <s v="China"/>
    <s v="Yantian"/>
    <x v="2"/>
    <x v="0"/>
    <s v="Direct"/>
    <n v="1"/>
    <n v="2"/>
    <n v="10.2843"/>
  </r>
  <r>
    <s v="Import"/>
    <s v="East Asia"/>
    <s v="China"/>
    <s v="Yantian"/>
    <x v="20"/>
    <x v="0"/>
    <s v="Direct"/>
    <n v="7"/>
    <n v="12"/>
    <n v="36.162700000000001"/>
  </r>
  <r>
    <s v="Import"/>
    <s v="East Asia"/>
    <s v="China"/>
    <s v="Yantian"/>
    <x v="1"/>
    <x v="0"/>
    <s v="Direct"/>
    <n v="15"/>
    <n v="25"/>
    <n v="133.72280000000001"/>
  </r>
  <r>
    <s v="Import"/>
    <s v="East Asia"/>
    <s v="China"/>
    <s v="Yantian"/>
    <x v="6"/>
    <x v="0"/>
    <s v="Direct"/>
    <n v="31"/>
    <n v="53"/>
    <n v="194.07040000000001"/>
  </r>
  <r>
    <s v="Import"/>
    <s v="East Asia"/>
    <s v="China"/>
    <s v="Yantian"/>
    <x v="40"/>
    <x v="0"/>
    <s v="Direct"/>
    <n v="1"/>
    <n v="1"/>
    <n v="10.39"/>
  </r>
  <r>
    <s v="Import"/>
    <s v="East Asia"/>
    <s v="China"/>
    <s v="Yantian"/>
    <x v="0"/>
    <x v="0"/>
    <s v="Direct"/>
    <n v="2"/>
    <n v="3"/>
    <n v="34.582000000000001"/>
  </r>
  <r>
    <s v="Import"/>
    <s v="East Asia"/>
    <s v="China"/>
    <s v="Yantian"/>
    <x v="22"/>
    <x v="0"/>
    <s v="Direct"/>
    <n v="60"/>
    <n v="112"/>
    <n v="346.31380000000001"/>
  </r>
  <r>
    <s v="Import"/>
    <s v="East Asia"/>
    <s v="China"/>
    <s v="Yueyang"/>
    <x v="58"/>
    <x v="0"/>
    <s v="Direct"/>
    <n v="1"/>
    <n v="1"/>
    <n v="23.552499999999998"/>
  </r>
  <r>
    <s v="Import"/>
    <s v="East Asia"/>
    <s v="China"/>
    <s v="Zhangjiagang"/>
    <x v="5"/>
    <x v="0"/>
    <s v="Direct"/>
    <n v="1"/>
    <n v="1"/>
    <n v="4.83"/>
  </r>
  <r>
    <s v="Import"/>
    <s v="East Asia"/>
    <s v="China"/>
    <s v="Zhangjiagang"/>
    <x v="0"/>
    <x v="0"/>
    <s v="Direct"/>
    <n v="6"/>
    <n v="12"/>
    <n v="45.9345"/>
  </r>
  <r>
    <s v="Import"/>
    <s v="East Asia"/>
    <s v="China"/>
    <s v="Zhaoqing"/>
    <x v="58"/>
    <x v="0"/>
    <s v="Direct"/>
    <n v="7"/>
    <n v="7"/>
    <n v="166.858"/>
  </r>
  <r>
    <s v="Import"/>
    <s v="East Asia"/>
    <s v="China"/>
    <s v="Zhapu"/>
    <x v="49"/>
    <x v="0"/>
    <s v="Direct"/>
    <n v="2"/>
    <n v="4"/>
    <n v="14.412000000000001"/>
  </r>
  <r>
    <s v="Import"/>
    <s v="East Asia"/>
    <s v="China"/>
    <s v="Zhongshan"/>
    <x v="0"/>
    <x v="0"/>
    <s v="Direct"/>
    <n v="1"/>
    <n v="1"/>
    <n v="14.234"/>
  </r>
  <r>
    <s v="Import"/>
    <s v="East Asia"/>
    <s v="China"/>
    <s v="Zhongshan"/>
    <x v="65"/>
    <x v="0"/>
    <s v="Direct"/>
    <n v="1"/>
    <n v="2"/>
    <n v="6.3746"/>
  </r>
  <r>
    <s v="Import"/>
    <s v="East Asia"/>
    <s v="China"/>
    <s v="Zhuhai"/>
    <x v="66"/>
    <x v="0"/>
    <s v="Direct"/>
    <n v="1"/>
    <n v="1"/>
    <n v="3.7664"/>
  </r>
  <r>
    <s v="Import"/>
    <s v="East Asia"/>
    <s v="Hong Kong"/>
    <s v="Hong Kong"/>
    <x v="28"/>
    <x v="0"/>
    <s v="Direct"/>
    <n v="4"/>
    <n v="5"/>
    <n v="9.6321999999999992"/>
  </r>
  <r>
    <s v="Import"/>
    <s v="East Asia"/>
    <s v="Hong Kong"/>
    <s v="Hong Kong"/>
    <x v="5"/>
    <x v="0"/>
    <s v="Direct"/>
    <n v="3"/>
    <n v="6"/>
    <n v="50.762599999999999"/>
  </r>
  <r>
    <s v="Import"/>
    <s v="East Asia"/>
    <s v="Hong Kong"/>
    <s v="Hong Kong"/>
    <x v="27"/>
    <x v="0"/>
    <s v="Direct"/>
    <n v="5"/>
    <n v="5"/>
    <n v="71.418199999999999"/>
  </r>
  <r>
    <s v="Import"/>
    <s v="East Asia"/>
    <s v="Hong Kong"/>
    <s v="Hong Kong"/>
    <x v="14"/>
    <x v="0"/>
    <s v="Direct"/>
    <n v="12"/>
    <n v="13"/>
    <n v="63.095599999999997"/>
  </r>
  <r>
    <s v="Import"/>
    <s v="East Asia"/>
    <s v="Korea, Republic of"/>
    <s v="Busan"/>
    <x v="83"/>
    <x v="0"/>
    <s v="Direct"/>
    <n v="1"/>
    <n v="1"/>
    <n v="12.103999999999999"/>
  </r>
  <r>
    <s v="Import"/>
    <s v="South-East Asia"/>
    <s v="Indonesia"/>
    <s v="Jakarta"/>
    <x v="38"/>
    <x v="0"/>
    <s v="Direct"/>
    <n v="7"/>
    <n v="7"/>
    <n v="172.06"/>
  </r>
  <r>
    <s v="Import"/>
    <s v="South-East Asia"/>
    <s v="Indonesia"/>
    <s v="Jakarta"/>
    <x v="0"/>
    <x v="0"/>
    <s v="Direct"/>
    <n v="28"/>
    <n v="48"/>
    <n v="204.61949999999999"/>
  </r>
  <r>
    <s v="Import"/>
    <s v="South-East Asia"/>
    <s v="Indonesia"/>
    <s v="Jakarta"/>
    <x v="22"/>
    <x v="0"/>
    <s v="Direct"/>
    <n v="1"/>
    <n v="1"/>
    <n v="2.4022000000000001"/>
  </r>
  <r>
    <s v="Import"/>
    <s v="South-East Asia"/>
    <s v="Indonesia"/>
    <s v="Semarang"/>
    <x v="71"/>
    <x v="0"/>
    <s v="Direct"/>
    <n v="5"/>
    <n v="7"/>
    <n v="59.4574"/>
  </r>
  <r>
    <s v="Import"/>
    <s v="South-East Asia"/>
    <s v="Indonesia"/>
    <s v="Semarang"/>
    <x v="73"/>
    <x v="0"/>
    <s v="Direct"/>
    <n v="1"/>
    <n v="2"/>
    <n v="8"/>
  </r>
  <r>
    <s v="Import"/>
    <s v="South-East Asia"/>
    <s v="Indonesia"/>
    <s v="Semarang"/>
    <x v="49"/>
    <x v="0"/>
    <s v="Direct"/>
    <n v="20"/>
    <n v="36"/>
    <n v="100.328"/>
  </r>
  <r>
    <s v="Import"/>
    <s v="South-East Asia"/>
    <s v="Indonesia"/>
    <s v="Surabaya"/>
    <x v="2"/>
    <x v="0"/>
    <s v="Direct"/>
    <n v="10"/>
    <n v="10"/>
    <n v="211"/>
  </r>
  <r>
    <s v="Import"/>
    <s v="South-East Asia"/>
    <s v="Indonesia"/>
    <s v="Surabaya"/>
    <x v="6"/>
    <x v="0"/>
    <s v="Direct"/>
    <n v="2"/>
    <n v="2"/>
    <n v="36.2211"/>
  </r>
  <r>
    <s v="Import"/>
    <s v="South-East Asia"/>
    <s v="Indonesia"/>
    <s v="Surabaya"/>
    <x v="50"/>
    <x v="0"/>
    <s v="Direct"/>
    <n v="22"/>
    <n v="31"/>
    <n v="349.77539999999999"/>
  </r>
  <r>
    <s v="Import"/>
    <s v="South-East Asia"/>
    <s v="Indonesia"/>
    <s v="Surabaya"/>
    <x v="7"/>
    <x v="0"/>
    <s v="Direct"/>
    <n v="2"/>
    <n v="2"/>
    <n v="14.580399999999999"/>
  </r>
  <r>
    <s v="Import"/>
    <s v="South-East Asia"/>
    <s v="Malaysia"/>
    <s v="Bagan Datok"/>
    <x v="32"/>
    <x v="0"/>
    <s v="Direct"/>
    <n v="1"/>
    <n v="2"/>
    <n v="16.84"/>
  </r>
  <r>
    <s v="Import"/>
    <s v="South-East Asia"/>
    <s v="Malaysia"/>
    <s v="Kuantan"/>
    <x v="2"/>
    <x v="0"/>
    <s v="Direct"/>
    <n v="8"/>
    <n v="8"/>
    <n v="180.48099999999999"/>
  </r>
  <r>
    <s v="Import"/>
    <s v="South-East Asia"/>
    <s v="Malaysia"/>
    <s v="Labuan, Sabah"/>
    <x v="24"/>
    <x v="0"/>
    <s v="Direct"/>
    <n v="1"/>
    <n v="1"/>
    <n v="12.35"/>
  </r>
  <r>
    <s v="Import"/>
    <s v="South-East Asia"/>
    <s v="Malaysia"/>
    <s v="Malaysia - other"/>
    <x v="74"/>
    <x v="1"/>
    <s v="Direct"/>
    <n v="2"/>
    <n v="0"/>
    <n v="33678.99"/>
  </r>
  <r>
    <s v="Import"/>
    <s v="South-East Asia"/>
    <s v="Malaysia"/>
    <s v="Pasir Gudang"/>
    <x v="95"/>
    <x v="0"/>
    <s v="Direct"/>
    <n v="2"/>
    <n v="2"/>
    <n v="40.880000000000003"/>
  </r>
  <r>
    <s v="Import"/>
    <s v="South-East Asia"/>
    <s v="Malaysia"/>
    <s v="Pasir Gudang"/>
    <x v="58"/>
    <x v="0"/>
    <s v="Direct"/>
    <n v="9"/>
    <n v="9"/>
    <n v="244.43100000000001"/>
  </r>
  <r>
    <s v="Import"/>
    <s v="South-East Asia"/>
    <s v="Malaysia"/>
    <s v="Pasir Gudang"/>
    <x v="59"/>
    <x v="0"/>
    <s v="Direct"/>
    <n v="19"/>
    <n v="19"/>
    <n v="409.6354"/>
  </r>
  <r>
    <s v="Import"/>
    <s v="South-East Asia"/>
    <s v="Malaysia"/>
    <s v="Pasir Gudang"/>
    <x v="87"/>
    <x v="0"/>
    <s v="Direct"/>
    <n v="2"/>
    <n v="2"/>
    <n v="38.391300000000001"/>
  </r>
  <r>
    <s v="Import"/>
    <s v="South-East Asia"/>
    <s v="Malaysia"/>
    <s v="Penang"/>
    <x v="34"/>
    <x v="0"/>
    <s v="Direct"/>
    <n v="5"/>
    <n v="7"/>
    <n v="111.3669"/>
  </r>
  <r>
    <s v="Import"/>
    <s v="South-East Asia"/>
    <s v="Malaysia"/>
    <s v="Penang"/>
    <x v="41"/>
    <x v="0"/>
    <s v="Direct"/>
    <n v="3"/>
    <n v="3"/>
    <n v="58.671999999999997"/>
  </r>
  <r>
    <s v="Import"/>
    <s v="South-East Asia"/>
    <s v="Malaysia"/>
    <s v="Port Klang"/>
    <x v="67"/>
    <x v="0"/>
    <s v="Direct"/>
    <n v="9"/>
    <n v="9"/>
    <n v="213.64"/>
  </r>
  <r>
    <s v="Import"/>
    <s v="South-East Asia"/>
    <s v="Malaysia"/>
    <s v="Port Klang"/>
    <x v="71"/>
    <x v="0"/>
    <s v="Direct"/>
    <n v="8"/>
    <n v="11"/>
    <n v="147.1704"/>
  </r>
  <r>
    <s v="Import"/>
    <s v="South-East Asia"/>
    <s v="Malaysia"/>
    <s v="Port Klang"/>
    <x v="59"/>
    <x v="0"/>
    <s v="Direct"/>
    <n v="5"/>
    <n v="5"/>
    <n v="116.5866"/>
  </r>
  <r>
    <s v="Import"/>
    <s v="South-East Asia"/>
    <s v="Malaysia"/>
    <s v="Port Klang"/>
    <x v="49"/>
    <x v="0"/>
    <s v="Direct"/>
    <n v="39"/>
    <n v="67"/>
    <n v="298.00130000000001"/>
  </r>
  <r>
    <s v="Import"/>
    <s v="South-East Asia"/>
    <s v="Malaysia"/>
    <s v="Port Klang"/>
    <x v="1"/>
    <x v="0"/>
    <s v="Direct"/>
    <n v="43"/>
    <n v="49"/>
    <n v="577.67660000000001"/>
  </r>
  <r>
    <s v="Import"/>
    <s v="South-East Asia"/>
    <s v="Malaysia"/>
    <s v="Tanjung Pelapas"/>
    <x v="58"/>
    <x v="0"/>
    <s v="Direct"/>
    <n v="3"/>
    <n v="3"/>
    <n v="72.225999999999999"/>
  </r>
  <r>
    <s v="Import"/>
    <s v="South-East Asia"/>
    <s v="Malaysia"/>
    <s v="Tanjung Pelapas"/>
    <x v="71"/>
    <x v="0"/>
    <s v="Direct"/>
    <n v="6"/>
    <n v="6"/>
    <n v="77.628"/>
  </r>
  <r>
    <s v="Import"/>
    <s v="South-East Asia"/>
    <s v="Malaysia"/>
    <s v="Tanjung Pelapas"/>
    <x v="59"/>
    <x v="0"/>
    <s v="Direct"/>
    <n v="3"/>
    <n v="3"/>
    <n v="66.554599999999994"/>
  </r>
  <r>
    <s v="Import"/>
    <s v="South-East Asia"/>
    <s v="Malaysia"/>
    <s v="Tanjung Pelapas"/>
    <x v="50"/>
    <x v="0"/>
    <s v="Direct"/>
    <n v="1"/>
    <n v="1"/>
    <n v="12.491"/>
  </r>
  <r>
    <s v="Import"/>
    <s v="East Asia"/>
    <s v="China"/>
    <s v="Shanghai"/>
    <x v="12"/>
    <x v="0"/>
    <s v="Direct"/>
    <n v="31"/>
    <n v="31"/>
    <n v="81.58"/>
  </r>
  <r>
    <s v="Import"/>
    <s v="East Asia"/>
    <s v="China"/>
    <s v="Shanghai"/>
    <x v="4"/>
    <x v="0"/>
    <s v="Direct"/>
    <n v="49"/>
    <n v="85"/>
    <n v="289.97660000000002"/>
  </r>
  <r>
    <s v="Import"/>
    <s v="East Asia"/>
    <s v="China"/>
    <s v="Shanghai"/>
    <x v="5"/>
    <x v="0"/>
    <s v="Direct"/>
    <n v="309"/>
    <n v="436"/>
    <n v="4737.9546"/>
  </r>
  <r>
    <s v="Import"/>
    <s v="East Asia"/>
    <s v="China"/>
    <s v="Shanghai"/>
    <x v="6"/>
    <x v="0"/>
    <s v="Direct"/>
    <n v="57"/>
    <n v="87"/>
    <n v="364.10480000000001"/>
  </r>
  <r>
    <s v="Import"/>
    <s v="East Asia"/>
    <s v="China"/>
    <s v="Shanghai"/>
    <x v="13"/>
    <x v="2"/>
    <s v="Direct"/>
    <n v="55"/>
    <n v="0"/>
    <n v="65.33"/>
  </r>
  <r>
    <s v="Import"/>
    <s v="East Asia"/>
    <s v="China"/>
    <s v="Shanghai"/>
    <x v="40"/>
    <x v="0"/>
    <s v="Direct"/>
    <n v="3"/>
    <n v="5"/>
    <n v="36.978999999999999"/>
  </r>
  <r>
    <s v="Import"/>
    <s v="East Asia"/>
    <s v="China"/>
    <s v="Shanghai"/>
    <x v="14"/>
    <x v="2"/>
    <s v="Direct"/>
    <n v="2"/>
    <n v="0"/>
    <n v="1.292"/>
  </r>
  <r>
    <s v="Import"/>
    <s v="East Asia"/>
    <s v="China"/>
    <s v="Shanghai"/>
    <x v="0"/>
    <x v="0"/>
    <s v="Direct"/>
    <n v="44"/>
    <n v="60"/>
    <n v="708.71870000000001"/>
  </r>
  <r>
    <s v="Import"/>
    <s v="East Asia"/>
    <s v="China"/>
    <s v="Shanghai"/>
    <x v="36"/>
    <x v="0"/>
    <s v="Direct"/>
    <n v="52"/>
    <n v="85"/>
    <n v="682.51469999999995"/>
  </r>
  <r>
    <s v="Import"/>
    <s v="East Asia"/>
    <s v="China"/>
    <s v="Shekou"/>
    <x v="58"/>
    <x v="0"/>
    <s v="Direct"/>
    <n v="15"/>
    <n v="16"/>
    <n v="219.45689999999999"/>
  </r>
  <r>
    <s v="Import"/>
    <s v="East Asia"/>
    <s v="China"/>
    <s v="Shekou"/>
    <x v="2"/>
    <x v="0"/>
    <s v="Direct"/>
    <n v="4"/>
    <n v="4"/>
    <n v="96.32"/>
  </r>
  <r>
    <s v="Import"/>
    <s v="East Asia"/>
    <s v="China"/>
    <s v="Shekou"/>
    <x v="75"/>
    <x v="0"/>
    <s v="Direct"/>
    <n v="1"/>
    <n v="1"/>
    <n v="4.6486000000000001"/>
  </r>
  <r>
    <s v="Import"/>
    <s v="East Asia"/>
    <s v="China"/>
    <s v="Shekou"/>
    <x v="20"/>
    <x v="0"/>
    <s v="Direct"/>
    <n v="3"/>
    <n v="5"/>
    <n v="14.137700000000001"/>
  </r>
  <r>
    <s v="Import"/>
    <s v="East Asia"/>
    <s v="China"/>
    <s v="Shekou"/>
    <x v="43"/>
    <x v="0"/>
    <s v="Direct"/>
    <n v="1"/>
    <n v="1"/>
    <n v="7.6608000000000001"/>
  </r>
  <r>
    <s v="Import"/>
    <s v="East Asia"/>
    <s v="China"/>
    <s v="Shekou"/>
    <x v="11"/>
    <x v="0"/>
    <s v="Direct"/>
    <n v="3"/>
    <n v="3"/>
    <n v="56.512"/>
  </r>
  <r>
    <s v="Import"/>
    <s v="East Asia"/>
    <s v="China"/>
    <s v="Shekou"/>
    <x v="66"/>
    <x v="0"/>
    <s v="Direct"/>
    <n v="63"/>
    <n v="103"/>
    <n v="630.40700000000004"/>
  </r>
  <r>
    <s v="Import"/>
    <s v="East Asia"/>
    <s v="China"/>
    <s v="Shekou"/>
    <x v="22"/>
    <x v="0"/>
    <s v="Direct"/>
    <n v="39"/>
    <n v="58"/>
    <n v="164.4744"/>
  </r>
  <r>
    <s v="Import"/>
    <s v="East Asia"/>
    <s v="China"/>
    <s v="Shiwan"/>
    <x v="58"/>
    <x v="0"/>
    <s v="Direct"/>
    <n v="2"/>
    <n v="2"/>
    <n v="43.893999999999998"/>
  </r>
  <r>
    <s v="Import"/>
    <s v="East Asia"/>
    <s v="China"/>
    <s v="Tianjinxingang"/>
    <x v="93"/>
    <x v="0"/>
    <s v="Direct"/>
    <n v="1"/>
    <n v="1"/>
    <n v="24.096"/>
  </r>
  <r>
    <s v="Import"/>
    <s v="East Asia"/>
    <s v="China"/>
    <s v="Tianjinxingang"/>
    <x v="67"/>
    <x v="0"/>
    <s v="Direct"/>
    <n v="3"/>
    <n v="3"/>
    <n v="63.936"/>
  </r>
  <r>
    <s v="Import"/>
    <s v="East Asia"/>
    <s v="China"/>
    <s v="Tianjinxingang"/>
    <x v="49"/>
    <x v="0"/>
    <s v="Direct"/>
    <n v="32"/>
    <n v="39"/>
    <n v="537.7201"/>
  </r>
  <r>
    <s v="Import"/>
    <s v="East Asia"/>
    <s v="China"/>
    <s v="Tianjinxingang"/>
    <x v="1"/>
    <x v="2"/>
    <s v="Direct"/>
    <n v="2"/>
    <n v="0"/>
    <n v="22.007999999999999"/>
  </r>
  <r>
    <s v="Import"/>
    <s v="East Asia"/>
    <s v="China"/>
    <s v="Tianjinxingang"/>
    <x v="1"/>
    <x v="0"/>
    <s v="Direct"/>
    <n v="50"/>
    <n v="65"/>
    <n v="698.02089999999998"/>
  </r>
  <r>
    <s v="Import"/>
    <s v="East Asia"/>
    <s v="China"/>
    <s v="Tianjinxingang"/>
    <x v="27"/>
    <x v="0"/>
    <s v="Direct"/>
    <n v="3"/>
    <n v="3"/>
    <n v="53.007199999999997"/>
  </r>
  <r>
    <s v="Import"/>
    <s v="East Asia"/>
    <s v="China"/>
    <s v="Tianjinxingang"/>
    <x v="32"/>
    <x v="0"/>
    <s v="Direct"/>
    <n v="15"/>
    <n v="15"/>
    <n v="361.22399999999999"/>
  </r>
  <r>
    <s v="Import"/>
    <s v="East Asia"/>
    <s v="China"/>
    <s v="Tianjinxingang"/>
    <x v="66"/>
    <x v="0"/>
    <s v="Direct"/>
    <n v="13"/>
    <n v="23"/>
    <n v="175.20699999999999"/>
  </r>
  <r>
    <s v="Import"/>
    <s v="East Asia"/>
    <s v="China"/>
    <s v="Tianjinxingang"/>
    <x v="8"/>
    <x v="0"/>
    <s v="Direct"/>
    <n v="1"/>
    <n v="1"/>
    <n v="24.071999999999999"/>
  </r>
  <r>
    <s v="Import"/>
    <s v="East Asia"/>
    <s v="China"/>
    <s v="Wuhan"/>
    <x v="28"/>
    <x v="0"/>
    <s v="Direct"/>
    <n v="5"/>
    <n v="9"/>
    <n v="44.610999999999997"/>
  </r>
  <r>
    <s v="Import"/>
    <s v="East Asia"/>
    <s v="China"/>
    <s v="Wuhan"/>
    <x v="80"/>
    <x v="0"/>
    <s v="Direct"/>
    <n v="1"/>
    <n v="1"/>
    <n v="23"/>
  </r>
  <r>
    <s v="Import"/>
    <s v="East Asia"/>
    <s v="China"/>
    <s v="Wuhan"/>
    <x v="4"/>
    <x v="0"/>
    <s v="Direct"/>
    <n v="1"/>
    <n v="1"/>
    <n v="3.1978"/>
  </r>
  <r>
    <s v="Import"/>
    <s v="East Asia"/>
    <s v="China"/>
    <s v="Wuhu"/>
    <x v="4"/>
    <x v="0"/>
    <s v="Direct"/>
    <n v="1"/>
    <n v="1"/>
    <n v="4.0994000000000002"/>
  </r>
  <r>
    <s v="Import"/>
    <s v="East Asia"/>
    <s v="China"/>
    <s v="Wuhu"/>
    <x v="0"/>
    <x v="0"/>
    <s v="Direct"/>
    <n v="2"/>
    <n v="4"/>
    <n v="26.875"/>
  </r>
  <r>
    <s v="Import"/>
    <s v="East Asia"/>
    <s v="China"/>
    <s v="Wuzhou"/>
    <x v="2"/>
    <x v="0"/>
    <s v="Direct"/>
    <n v="5"/>
    <n v="5"/>
    <n v="134.23939999999999"/>
  </r>
  <r>
    <s v="Import"/>
    <s v="New Zealand"/>
    <s v="New Zealand"/>
    <s v="Port Chalmers"/>
    <x v="51"/>
    <x v="0"/>
    <s v="Direct"/>
    <n v="1"/>
    <n v="1"/>
    <n v="20.527699999999999"/>
  </r>
  <r>
    <s v="Import"/>
    <s v="New Zealand"/>
    <s v="New Zealand"/>
    <s v="Tauranga"/>
    <x v="71"/>
    <x v="0"/>
    <s v="Direct"/>
    <n v="8"/>
    <n v="15"/>
    <n v="140.77699999999999"/>
  </r>
  <r>
    <s v="Import"/>
    <s v="New Zealand"/>
    <s v="New Zealand"/>
    <s v="Tauranga"/>
    <x v="14"/>
    <x v="0"/>
    <s v="Direct"/>
    <n v="4"/>
    <n v="7"/>
    <n v="21.7559"/>
  </r>
  <r>
    <s v="Import"/>
    <s v="New Zealand"/>
    <s v="New Zealand"/>
    <s v="Tauranga"/>
    <x v="50"/>
    <x v="0"/>
    <s v="Direct"/>
    <n v="2"/>
    <n v="4"/>
    <n v="42.713999999999999"/>
  </r>
  <r>
    <s v="Import"/>
    <s v="Scandinavia"/>
    <s v="Denmark"/>
    <s v="Aalborg"/>
    <x v="36"/>
    <x v="0"/>
    <s v="Direct"/>
    <n v="2"/>
    <n v="4"/>
    <n v="17.470199999999998"/>
  </r>
  <r>
    <s v="Import"/>
    <s v="Scandinavia"/>
    <s v="Finland"/>
    <s v="Rauma"/>
    <x v="1"/>
    <x v="0"/>
    <s v="Direct"/>
    <n v="1"/>
    <n v="2"/>
    <n v="12.96"/>
  </r>
  <r>
    <s v="Import"/>
    <s v="Scandinavia"/>
    <s v="Finland"/>
    <s v="Uleaborg (Oulu)"/>
    <x v="34"/>
    <x v="0"/>
    <s v="Direct"/>
    <n v="5"/>
    <n v="10"/>
    <n v="97.408000000000001"/>
  </r>
  <r>
    <s v="Import"/>
    <s v="Scandinavia"/>
    <s v="Norway"/>
    <s v="Stavanger"/>
    <x v="5"/>
    <x v="0"/>
    <s v="Direct"/>
    <n v="1"/>
    <n v="1"/>
    <n v="1.5149999999999999"/>
  </r>
  <r>
    <s v="Import"/>
    <s v="Scandinavia"/>
    <s v="Sweden"/>
    <s v="Gavle"/>
    <x v="1"/>
    <x v="0"/>
    <s v="Direct"/>
    <n v="2"/>
    <n v="2"/>
    <n v="2.6669999999999998"/>
  </r>
  <r>
    <s v="Import"/>
    <s v="Scandinavia"/>
    <s v="Sweden"/>
    <s v="Gothenburg"/>
    <x v="71"/>
    <x v="0"/>
    <s v="Direct"/>
    <n v="4"/>
    <n v="4"/>
    <n v="77.123999999999995"/>
  </r>
  <r>
    <s v="Import"/>
    <s v="Scandinavia"/>
    <s v="Sweden"/>
    <s v="Gothenburg"/>
    <x v="5"/>
    <x v="0"/>
    <s v="Direct"/>
    <n v="3"/>
    <n v="4"/>
    <n v="25.175000000000001"/>
  </r>
  <r>
    <s v="Import"/>
    <s v="Scandinavia"/>
    <s v="Sweden"/>
    <s v="Gothenburg"/>
    <x v="6"/>
    <x v="0"/>
    <s v="Direct"/>
    <n v="1"/>
    <n v="1"/>
    <n v="3.3660000000000001"/>
  </r>
  <r>
    <s v="Import"/>
    <s v="Scandinavia"/>
    <s v="Sweden"/>
    <s v="Gothenburg"/>
    <x v="14"/>
    <x v="2"/>
    <s v="Direct"/>
    <n v="7"/>
    <n v="0"/>
    <n v="4.7489999999999997"/>
  </r>
  <r>
    <s v="Import"/>
    <s v="Scandinavia"/>
    <s v="Sweden"/>
    <s v="Sweden - other"/>
    <x v="0"/>
    <x v="0"/>
    <s v="Direct"/>
    <n v="1"/>
    <n v="1"/>
    <n v="21.4816"/>
  </r>
  <r>
    <s v="Import"/>
    <s v="South America"/>
    <s v="Brazil"/>
    <s v="Itaguai"/>
    <x v="0"/>
    <x v="0"/>
    <s v="Direct"/>
    <n v="17"/>
    <n v="34"/>
    <n v="274.76519999999999"/>
  </r>
  <r>
    <s v="Import"/>
    <s v="South America"/>
    <s v="Brazil"/>
    <s v="Paranagua"/>
    <x v="14"/>
    <x v="2"/>
    <s v="Direct"/>
    <n v="1"/>
    <n v="0"/>
    <n v="0.67"/>
  </r>
  <r>
    <s v="Import"/>
    <s v="South America"/>
    <s v="Brazil"/>
    <s v="Paranagua"/>
    <x v="23"/>
    <x v="2"/>
    <s v="Direct"/>
    <n v="1"/>
    <n v="0"/>
    <n v="13.74"/>
  </r>
  <r>
    <s v="Import"/>
    <s v="South America"/>
    <s v="Chile"/>
    <s v="Antofagasta"/>
    <x v="38"/>
    <x v="0"/>
    <s v="Direct"/>
    <n v="2"/>
    <n v="2"/>
    <n v="49.072000000000003"/>
  </r>
  <r>
    <s v="Import"/>
    <s v="South America"/>
    <s v="Chile"/>
    <s v="Coronel"/>
    <x v="71"/>
    <x v="0"/>
    <s v="Direct"/>
    <n v="7"/>
    <n v="14"/>
    <n v="132.01599999999999"/>
  </r>
  <r>
    <s v="Import"/>
    <s v="South America"/>
    <s v="Chile"/>
    <s v="Coronel"/>
    <x v="5"/>
    <x v="0"/>
    <s v="Direct"/>
    <n v="2"/>
    <n v="4"/>
    <n v="25.137599999999999"/>
  </r>
  <r>
    <s v="Import"/>
    <s v="South America"/>
    <s v="Chile"/>
    <s v="San Antonio"/>
    <x v="14"/>
    <x v="0"/>
    <s v="Direct"/>
    <n v="3"/>
    <n v="6"/>
    <n v="65.867000000000004"/>
  </r>
  <r>
    <s v="Import"/>
    <s v="South America"/>
    <s v="Chile"/>
    <s v="San Vicente"/>
    <x v="72"/>
    <x v="0"/>
    <s v="Direct"/>
    <n v="9"/>
    <n v="18"/>
    <n v="131.0436"/>
  </r>
  <r>
    <s v="Import"/>
    <s v="South America"/>
    <s v="Colombia"/>
    <s v="Barranquilla"/>
    <x v="2"/>
    <x v="0"/>
    <s v="Direct"/>
    <n v="5"/>
    <n v="10"/>
    <n v="124.3"/>
  </r>
  <r>
    <s v="Import"/>
    <s v="South America"/>
    <s v="Colombia"/>
    <s v="Cartagena"/>
    <x v="69"/>
    <x v="0"/>
    <s v="Direct"/>
    <n v="1"/>
    <n v="1"/>
    <n v="20.228000000000002"/>
  </r>
  <r>
    <s v="Import"/>
    <s v="South America"/>
    <s v="Peru"/>
    <s v="Callao"/>
    <x v="1"/>
    <x v="0"/>
    <s v="Direct"/>
    <n v="1"/>
    <n v="1"/>
    <n v="20.239999999999998"/>
  </r>
  <r>
    <s v="Import"/>
    <s v="South Pacific"/>
    <s v="Papua New Guinea"/>
    <s v="Lae"/>
    <x v="69"/>
    <x v="0"/>
    <s v="Direct"/>
    <n v="1"/>
    <n v="1"/>
    <n v="19.391999999999999"/>
  </r>
  <r>
    <s v="Import"/>
    <s v="South Pacific"/>
    <s v="Papua New Guinea"/>
    <s v="Lae"/>
    <x v="36"/>
    <x v="0"/>
    <s v="Direct"/>
    <n v="1"/>
    <n v="2"/>
    <n v="21.934100000000001"/>
  </r>
  <r>
    <s v="Import"/>
    <s v="South-East Asia"/>
    <s v="Cambodia"/>
    <s v="Kompong Som"/>
    <x v="27"/>
    <x v="0"/>
    <s v="Direct"/>
    <n v="1"/>
    <n v="1"/>
    <n v="3.0028999999999999"/>
  </r>
  <r>
    <s v="Import"/>
    <s v="South-East Asia"/>
    <s v="Indonesia"/>
    <s v="Jakarta"/>
    <x v="49"/>
    <x v="0"/>
    <s v="Direct"/>
    <n v="12"/>
    <n v="23"/>
    <n v="38.214799999999997"/>
  </r>
  <r>
    <s v="Import"/>
    <s v="South-East Asia"/>
    <s v="Indonesia"/>
    <s v="Jakarta"/>
    <x v="1"/>
    <x v="0"/>
    <s v="Direct"/>
    <n v="14"/>
    <n v="22"/>
    <n v="152.1027"/>
  </r>
  <r>
    <s v="Import"/>
    <s v="East Asia"/>
    <s v="Korea, Republic of"/>
    <s v="Busan"/>
    <x v="49"/>
    <x v="0"/>
    <s v="Direct"/>
    <n v="2"/>
    <n v="3"/>
    <n v="10.815799999999999"/>
  </r>
  <r>
    <s v="Import"/>
    <s v="East Asia"/>
    <s v="Korea, Republic of"/>
    <s v="Busan"/>
    <x v="81"/>
    <x v="0"/>
    <s v="Direct"/>
    <n v="3"/>
    <n v="6"/>
    <n v="17.125"/>
  </r>
  <r>
    <s v="Import"/>
    <s v="East Asia"/>
    <s v="Korea, Republic of"/>
    <s v="Busan"/>
    <x v="4"/>
    <x v="0"/>
    <s v="Direct"/>
    <n v="6"/>
    <n v="11"/>
    <n v="36.628"/>
  </r>
  <r>
    <s v="Import"/>
    <s v="East Asia"/>
    <s v="Korea, Republic of"/>
    <s v="Busan"/>
    <x v="34"/>
    <x v="0"/>
    <s v="Direct"/>
    <n v="48"/>
    <n v="69"/>
    <n v="1057.9970000000001"/>
  </r>
  <r>
    <s v="Import"/>
    <s v="East Asia"/>
    <s v="Korea, Republic of"/>
    <s v="Busan"/>
    <x v="87"/>
    <x v="0"/>
    <s v="Direct"/>
    <n v="2"/>
    <n v="2"/>
    <n v="36.014000000000003"/>
  </r>
  <r>
    <s v="Import"/>
    <s v="East Asia"/>
    <s v="Korea, Republic of"/>
    <s v="Busan"/>
    <x v="19"/>
    <x v="0"/>
    <s v="Direct"/>
    <n v="4"/>
    <n v="7"/>
    <n v="54.397599999999997"/>
  </r>
  <r>
    <s v="Import"/>
    <s v="East Asia"/>
    <s v="Korea, Republic of"/>
    <s v="Busan"/>
    <x v="66"/>
    <x v="0"/>
    <s v="Direct"/>
    <n v="7"/>
    <n v="14"/>
    <n v="98.046000000000006"/>
  </r>
  <r>
    <s v="Import"/>
    <s v="East Asia"/>
    <s v="Korea, Republic of"/>
    <s v="Busan"/>
    <x v="65"/>
    <x v="0"/>
    <s v="Direct"/>
    <n v="7"/>
    <n v="10"/>
    <n v="69.525599999999997"/>
  </r>
  <r>
    <s v="Import"/>
    <s v="East Asia"/>
    <s v="Korea, Republic of"/>
    <s v="Kwangyang"/>
    <x v="4"/>
    <x v="0"/>
    <s v="Direct"/>
    <n v="8"/>
    <n v="16"/>
    <n v="40.195999999999998"/>
  </r>
  <r>
    <s v="Import"/>
    <s v="East Asia"/>
    <s v="Korea, Republic of"/>
    <s v="Kwangyang"/>
    <x v="34"/>
    <x v="0"/>
    <s v="Direct"/>
    <n v="6"/>
    <n v="6"/>
    <n v="80.873000000000005"/>
  </r>
  <r>
    <s v="Import"/>
    <s v="East Asia"/>
    <s v="Korea, Republic of"/>
    <s v="Pyeongtaek"/>
    <x v="13"/>
    <x v="2"/>
    <s v="Direct"/>
    <n v="730"/>
    <n v="0"/>
    <n v="1091.788"/>
  </r>
  <r>
    <s v="Import"/>
    <s v="East Asia"/>
    <s v="Taiwan"/>
    <s v="Kaohsiung"/>
    <x v="45"/>
    <x v="0"/>
    <s v="Direct"/>
    <n v="2"/>
    <n v="2"/>
    <n v="20.1814"/>
  </r>
  <r>
    <s v="Import"/>
    <s v="East Asia"/>
    <s v="Taiwan"/>
    <s v="Kaohsiung"/>
    <x v="80"/>
    <x v="0"/>
    <s v="Direct"/>
    <n v="1"/>
    <n v="1"/>
    <n v="2.1818"/>
  </r>
  <r>
    <s v="Import"/>
    <s v="East Asia"/>
    <s v="Taiwan"/>
    <s v="Kaohsiung"/>
    <x v="34"/>
    <x v="0"/>
    <s v="Direct"/>
    <n v="58"/>
    <n v="73"/>
    <n v="1322.8241"/>
  </r>
  <r>
    <s v="Import"/>
    <s v="East Asia"/>
    <s v="Taiwan"/>
    <s v="Kaohsiung"/>
    <x v="36"/>
    <x v="0"/>
    <s v="Direct"/>
    <n v="1"/>
    <n v="2"/>
    <n v="12.7644"/>
  </r>
  <r>
    <s v="Import"/>
    <s v="East Asia"/>
    <s v="Taiwan"/>
    <s v="Keelung"/>
    <x v="1"/>
    <x v="0"/>
    <s v="Direct"/>
    <n v="7"/>
    <n v="8"/>
    <n v="71.426000000000002"/>
  </r>
  <r>
    <s v="Import"/>
    <s v="East Asia"/>
    <s v="Taiwan"/>
    <s v="Taichung"/>
    <x v="6"/>
    <x v="0"/>
    <s v="Direct"/>
    <n v="2"/>
    <n v="4"/>
    <n v="16.154199999999999"/>
  </r>
  <r>
    <s v="Import"/>
    <s v="East Asia"/>
    <s v="Taiwan"/>
    <s v="Taichung"/>
    <x v="27"/>
    <x v="0"/>
    <s v="Direct"/>
    <n v="3"/>
    <n v="4"/>
    <n v="36.511000000000003"/>
  </r>
  <r>
    <s v="Import"/>
    <s v="East Asia"/>
    <s v="Taiwan"/>
    <s v="Taipei"/>
    <x v="1"/>
    <x v="0"/>
    <s v="Direct"/>
    <n v="1"/>
    <n v="1"/>
    <n v="2.2881999999999998"/>
  </r>
  <r>
    <s v="Import"/>
    <s v="East Asia"/>
    <s v="Taiwan"/>
    <s v="Taiwan - other"/>
    <x v="5"/>
    <x v="0"/>
    <s v="Direct"/>
    <n v="1"/>
    <n v="1"/>
    <n v="7.9161000000000001"/>
  </r>
  <r>
    <s v="Import"/>
    <s v="East Asia"/>
    <s v="Taiwan"/>
    <s v="Taoyuan"/>
    <x v="84"/>
    <x v="0"/>
    <s v="Direct"/>
    <n v="1"/>
    <n v="1"/>
    <n v="13.4689"/>
  </r>
  <r>
    <s v="Import"/>
    <s v="Eastern Europe and Russia"/>
    <s v="Hungary"/>
    <s v="Jaszbereny"/>
    <x v="4"/>
    <x v="0"/>
    <s v="Direct"/>
    <n v="1"/>
    <n v="1"/>
    <n v="1.708"/>
  </r>
  <r>
    <s v="Import"/>
    <s v="Eastern Europe and Russia"/>
    <s v="Latvia"/>
    <s v="Riga"/>
    <x v="35"/>
    <x v="0"/>
    <s v="Direct"/>
    <n v="4"/>
    <n v="8"/>
    <n v="97.64"/>
  </r>
  <r>
    <s v="Import"/>
    <s v="Eastern Europe and Russia"/>
    <s v="Latvia"/>
    <s v="Riga"/>
    <x v="11"/>
    <x v="0"/>
    <s v="Direct"/>
    <n v="1"/>
    <n v="1"/>
    <n v="21.16"/>
  </r>
  <r>
    <s v="Import"/>
    <s v="Eastern Europe and Russia"/>
    <s v="Latvia"/>
    <s v="Riga"/>
    <x v="32"/>
    <x v="0"/>
    <s v="Direct"/>
    <n v="4"/>
    <n v="8"/>
    <n v="87.04"/>
  </r>
  <r>
    <s v="Import"/>
    <s v="Eastern Europe and Russia"/>
    <s v="Lithuania"/>
    <s v="Klaipeda"/>
    <x v="71"/>
    <x v="0"/>
    <s v="Direct"/>
    <n v="5"/>
    <n v="10"/>
    <n v="104.8"/>
  </r>
  <r>
    <s v="Import"/>
    <s v="Eastern Europe and Russia"/>
    <s v="Lithuania"/>
    <s v="Klaipeda"/>
    <x v="49"/>
    <x v="0"/>
    <s v="Direct"/>
    <n v="1"/>
    <n v="1"/>
    <n v="1.3169"/>
  </r>
  <r>
    <s v="Import"/>
    <s v="Eastern Europe and Russia"/>
    <s v="Poland"/>
    <s v="Gdansk"/>
    <x v="2"/>
    <x v="0"/>
    <s v="Direct"/>
    <n v="1"/>
    <n v="2"/>
    <n v="15.02"/>
  </r>
  <r>
    <s v="Import"/>
    <s v="Eastern Europe and Russia"/>
    <s v="Poland"/>
    <s v="Gdansk"/>
    <x v="5"/>
    <x v="0"/>
    <s v="Direct"/>
    <n v="12"/>
    <n v="13"/>
    <n v="298.56"/>
  </r>
  <r>
    <s v="Import"/>
    <s v="Eastern Europe and Russia"/>
    <s v="Poland"/>
    <s v="Gdansk"/>
    <x v="0"/>
    <x v="0"/>
    <s v="Direct"/>
    <n v="1"/>
    <n v="2"/>
    <n v="10.773"/>
  </r>
  <r>
    <s v="Import"/>
    <s v="Eastern Europe and Russia"/>
    <s v="Poland"/>
    <s v="Gdynia"/>
    <x v="5"/>
    <x v="0"/>
    <s v="Direct"/>
    <n v="1"/>
    <n v="1"/>
    <n v="20.2393"/>
  </r>
  <r>
    <s v="Import"/>
    <s v="Eastern Europe and Russia"/>
    <s v="Poland"/>
    <s v="Gdynia"/>
    <x v="27"/>
    <x v="0"/>
    <s v="Direct"/>
    <n v="1"/>
    <n v="1"/>
    <n v="10.762"/>
  </r>
  <r>
    <s v="Import"/>
    <s v="Eastern Europe and Russia"/>
    <s v="Poland"/>
    <s v="Poland - other"/>
    <x v="35"/>
    <x v="0"/>
    <s v="Direct"/>
    <n v="2"/>
    <n v="4"/>
    <n v="48.32"/>
  </r>
  <r>
    <s v="Import"/>
    <s v="Eastern Europe and Russia"/>
    <s v="Russia"/>
    <s v="St Petersburg Petrolesport"/>
    <x v="5"/>
    <x v="0"/>
    <s v="Direct"/>
    <n v="1"/>
    <n v="1"/>
    <n v="5.8559999999999999"/>
  </r>
  <r>
    <s v="Import"/>
    <s v="Indian Ocean Islands"/>
    <s v="Reunion"/>
    <s v="Pointe Des Galets"/>
    <x v="12"/>
    <x v="0"/>
    <s v="Direct"/>
    <n v="35"/>
    <n v="67"/>
    <n v="150"/>
  </r>
  <r>
    <s v="Import"/>
    <s v="Japan"/>
    <s v="Japan"/>
    <s v="Hibikishinko"/>
    <x v="0"/>
    <x v="0"/>
    <s v="Direct"/>
    <n v="84"/>
    <n v="166"/>
    <n v="1413.1333"/>
  </r>
  <r>
    <s v="Import"/>
    <s v="Japan"/>
    <s v="Japan"/>
    <s v="Kanda"/>
    <x v="96"/>
    <x v="1"/>
    <s v="Direct"/>
    <n v="2"/>
    <n v="0"/>
    <n v="64040"/>
  </r>
  <r>
    <s v="Import"/>
    <s v="Japan"/>
    <s v="Japan"/>
    <s v="Kobe"/>
    <x v="41"/>
    <x v="0"/>
    <s v="Direct"/>
    <n v="1"/>
    <n v="1"/>
    <n v="20.146000000000001"/>
  </r>
  <r>
    <s v="Import"/>
    <s v="Japan"/>
    <s v="Japan"/>
    <s v="Kobe"/>
    <x v="23"/>
    <x v="0"/>
    <s v="Direct"/>
    <n v="2"/>
    <n v="4"/>
    <n v="24.414999999999999"/>
  </r>
  <r>
    <s v="Import"/>
    <s v="Japan"/>
    <s v="Japan"/>
    <s v="Nagoya"/>
    <x v="83"/>
    <x v="0"/>
    <s v="Direct"/>
    <n v="1"/>
    <n v="1"/>
    <n v="17.902799999999999"/>
  </r>
  <r>
    <s v="Import"/>
    <s v="Japan"/>
    <s v="Japan"/>
    <s v="Nagoya"/>
    <x v="4"/>
    <x v="0"/>
    <s v="Direct"/>
    <n v="1"/>
    <n v="1"/>
    <n v="5.0476000000000001"/>
  </r>
  <r>
    <s v="Import"/>
    <s v="Japan"/>
    <s v="Japan"/>
    <s v="Nagoya"/>
    <x v="1"/>
    <x v="0"/>
    <s v="Direct"/>
    <n v="4"/>
    <n v="8"/>
    <n v="47.31"/>
  </r>
  <r>
    <s v="Import"/>
    <s v="Japan"/>
    <s v="Japan"/>
    <s v="Osaka"/>
    <x v="87"/>
    <x v="0"/>
    <s v="Direct"/>
    <n v="4"/>
    <n v="4"/>
    <n v="73.92"/>
  </r>
  <r>
    <s v="Import"/>
    <s v="Japan"/>
    <s v="Japan"/>
    <s v="Osaka"/>
    <x v="14"/>
    <x v="0"/>
    <s v="Direct"/>
    <n v="1"/>
    <n v="2"/>
    <n v="10.265000000000001"/>
  </r>
  <r>
    <s v="Import"/>
    <s v="Japan"/>
    <s v="Japan"/>
    <s v="Shimizu"/>
    <x v="14"/>
    <x v="0"/>
    <s v="Direct"/>
    <n v="5"/>
    <n v="10"/>
    <n v="25.276"/>
  </r>
  <r>
    <s v="Import"/>
    <s v="Japan"/>
    <s v="Japan"/>
    <s v="Yokohama"/>
    <x v="2"/>
    <x v="0"/>
    <s v="Direct"/>
    <n v="3"/>
    <n v="3"/>
    <n v="30.629000000000001"/>
  </r>
  <r>
    <s v="Import"/>
    <s v="Japan"/>
    <s v="Japan"/>
    <s v="Yokohama"/>
    <x v="6"/>
    <x v="0"/>
    <s v="Direct"/>
    <n v="1"/>
    <n v="2"/>
    <n v="3.31"/>
  </r>
  <r>
    <s v="Import"/>
    <s v="Japan"/>
    <s v="Japan"/>
    <s v="Yokohama"/>
    <x v="13"/>
    <x v="2"/>
    <s v="Direct"/>
    <n v="443"/>
    <n v="0"/>
    <n v="683.75599999999997"/>
  </r>
  <r>
    <s v="Import"/>
    <s v="Japan"/>
    <s v="Japan"/>
    <s v="Yokohama"/>
    <x v="27"/>
    <x v="0"/>
    <s v="Direct"/>
    <n v="7"/>
    <n v="7"/>
    <n v="72.039100000000005"/>
  </r>
  <r>
    <s v="Import"/>
    <s v="Japan"/>
    <s v="Japan"/>
    <s v="Yokohama"/>
    <x v="14"/>
    <x v="2"/>
    <s v="Direct"/>
    <n v="2"/>
    <n v="0"/>
    <n v="21.164999999999999"/>
  </r>
  <r>
    <s v="Import"/>
    <s v="Japan"/>
    <s v="Japan"/>
    <s v="Yokohama"/>
    <x v="0"/>
    <x v="0"/>
    <s v="Direct"/>
    <n v="4"/>
    <n v="8"/>
    <n v="29.654"/>
  </r>
  <r>
    <s v="Import"/>
    <s v="Mediterranean"/>
    <s v="Croatia"/>
    <s v="Rijeka Bakar"/>
    <x v="67"/>
    <x v="0"/>
    <s v="Direct"/>
    <n v="1"/>
    <n v="1"/>
    <n v="24.395"/>
  </r>
  <r>
    <s v="Import"/>
    <s v="Mediterranean"/>
    <s v="Croatia"/>
    <s v="Rijeka Bakar"/>
    <x v="1"/>
    <x v="0"/>
    <s v="Direct"/>
    <n v="1"/>
    <n v="2"/>
    <n v="4.7009999999999996"/>
  </r>
  <r>
    <s v="Import"/>
    <s v="Mediterranean"/>
    <s v="Greece"/>
    <s v="Piraeus"/>
    <x v="83"/>
    <x v="0"/>
    <s v="Direct"/>
    <n v="1"/>
    <n v="1"/>
    <n v="18.3904"/>
  </r>
  <r>
    <s v="Import"/>
    <s v="Mediterranean"/>
    <s v="Greece"/>
    <s v="Piraeus"/>
    <x v="65"/>
    <x v="0"/>
    <s v="Direct"/>
    <n v="1"/>
    <n v="2"/>
    <n v="20.242000000000001"/>
  </r>
  <r>
    <s v="Import"/>
    <s v="Mediterranean"/>
    <s v="Greece"/>
    <s v="Thessaloniki"/>
    <x v="72"/>
    <x v="0"/>
    <s v="Direct"/>
    <n v="1"/>
    <n v="1"/>
    <n v="16.41"/>
  </r>
  <r>
    <s v="Import"/>
    <s v="Mediterranean"/>
    <s v="Italy"/>
    <s v="Ancona"/>
    <x v="73"/>
    <x v="0"/>
    <s v="Direct"/>
    <n v="1"/>
    <n v="2"/>
    <n v="11.16"/>
  </r>
  <r>
    <s v="Import"/>
    <s v="Mediterranean"/>
    <s v="Italy"/>
    <s v="Carpi"/>
    <x v="1"/>
    <x v="0"/>
    <s v="Direct"/>
    <n v="2"/>
    <n v="3"/>
    <n v="33.585999999999999"/>
  </r>
  <r>
    <s v="Import"/>
    <s v="Mediterranean"/>
    <s v="Italy"/>
    <s v="Castellarano"/>
    <x v="58"/>
    <x v="0"/>
    <s v="Direct"/>
    <n v="1"/>
    <n v="1"/>
    <n v="24.172999999999998"/>
  </r>
  <r>
    <s v="Import"/>
    <s v="Mediterranean"/>
    <s v="Italy"/>
    <s v="Crevalcore"/>
    <x v="6"/>
    <x v="0"/>
    <s v="Direct"/>
    <n v="1"/>
    <n v="1"/>
    <n v="8.2688000000000006"/>
  </r>
  <r>
    <s v="Import"/>
    <s v="Mediterranean"/>
    <s v="Italy"/>
    <s v="Fiorano Modenese"/>
    <x v="58"/>
    <x v="0"/>
    <s v="Direct"/>
    <n v="11"/>
    <n v="11"/>
    <n v="257.29489999999998"/>
  </r>
  <r>
    <s v="Import"/>
    <s v="Mediterranean"/>
    <s v="Italy"/>
    <s v="Fiorano Modenese"/>
    <x v="20"/>
    <x v="0"/>
    <s v="Direct"/>
    <n v="1"/>
    <n v="2"/>
    <n v="3.4540999999999999"/>
  </r>
  <r>
    <s v="Import"/>
    <s v="Mediterranean"/>
    <s v="Italy"/>
    <s v="Genoa"/>
    <x v="58"/>
    <x v="0"/>
    <s v="Direct"/>
    <n v="20"/>
    <n v="24"/>
    <n v="344.59210000000002"/>
  </r>
  <r>
    <s v="Import"/>
    <s v="South-East Asia"/>
    <s v="Malaysia"/>
    <s v="Tanjung Pelapas"/>
    <x v="7"/>
    <x v="0"/>
    <s v="Direct"/>
    <n v="9"/>
    <n v="10"/>
    <n v="89.433700000000002"/>
  </r>
  <r>
    <s v="Import"/>
    <s v="South-East Asia"/>
    <s v="Malaysia"/>
    <s v="Tanjung Pelapas"/>
    <x v="0"/>
    <x v="0"/>
    <s v="Direct"/>
    <n v="2"/>
    <n v="3"/>
    <n v="27.568999999999999"/>
  </r>
  <r>
    <s v="Import"/>
    <s v="South-East Asia"/>
    <s v="Philippines"/>
    <s v="Manila"/>
    <x v="28"/>
    <x v="0"/>
    <s v="Direct"/>
    <n v="1"/>
    <n v="1"/>
    <n v="6.3731"/>
  </r>
  <r>
    <s v="Import"/>
    <s v="South-East Asia"/>
    <s v="Philippines"/>
    <s v="Manila"/>
    <x v="4"/>
    <x v="0"/>
    <s v="Direct"/>
    <n v="1"/>
    <n v="1"/>
    <n v="4.1989999999999998"/>
  </r>
  <r>
    <s v="Import"/>
    <s v="South-East Asia"/>
    <s v="Singapore"/>
    <s v="Singapore"/>
    <x v="28"/>
    <x v="0"/>
    <s v="Direct"/>
    <n v="6"/>
    <n v="11"/>
    <n v="40.601700000000001"/>
  </r>
  <r>
    <s v="Import"/>
    <s v="South-East Asia"/>
    <s v="Singapore"/>
    <s v="Singapore"/>
    <x v="9"/>
    <x v="0"/>
    <s v="Direct"/>
    <n v="63"/>
    <n v="68"/>
    <n v="1165.4356"/>
  </r>
  <r>
    <s v="Import"/>
    <s v="South-East Asia"/>
    <s v="Singapore"/>
    <s v="Singapore"/>
    <x v="2"/>
    <x v="0"/>
    <s v="Direct"/>
    <n v="37"/>
    <n v="40"/>
    <n v="676.27679999999998"/>
  </r>
  <r>
    <s v="Import"/>
    <s v="South-East Asia"/>
    <s v="Singapore"/>
    <s v="Singapore"/>
    <x v="5"/>
    <x v="0"/>
    <s v="Direct"/>
    <n v="48"/>
    <n v="73"/>
    <n v="898.05359999999996"/>
  </r>
  <r>
    <s v="Import"/>
    <s v="South-East Asia"/>
    <s v="Singapore"/>
    <s v="Singapore"/>
    <x v="6"/>
    <x v="0"/>
    <s v="Direct"/>
    <n v="19"/>
    <n v="30"/>
    <n v="154.65190000000001"/>
  </r>
  <r>
    <s v="Import"/>
    <s v="South-East Asia"/>
    <s v="Singapore"/>
    <s v="Singapore"/>
    <x v="24"/>
    <x v="0"/>
    <s v="Direct"/>
    <n v="1"/>
    <n v="2"/>
    <n v="22.623999999999999"/>
  </r>
  <r>
    <s v="Import"/>
    <s v="South-East Asia"/>
    <s v="Singapore"/>
    <s v="Singapore"/>
    <x v="27"/>
    <x v="0"/>
    <s v="Direct"/>
    <n v="22"/>
    <n v="30"/>
    <n v="258.51510000000002"/>
  </r>
  <r>
    <s v="Import"/>
    <s v="South-East Asia"/>
    <s v="Singapore"/>
    <s v="Singapore"/>
    <x v="14"/>
    <x v="0"/>
    <s v="Direct"/>
    <n v="33"/>
    <n v="52"/>
    <n v="428.2312"/>
  </r>
  <r>
    <s v="Import"/>
    <s v="South-East Asia"/>
    <s v="Singapore"/>
    <s v="Singapore"/>
    <x v="38"/>
    <x v="0"/>
    <s v="Direct"/>
    <n v="10"/>
    <n v="10"/>
    <n v="205.4"/>
  </r>
  <r>
    <s v="Import"/>
    <s v="South-East Asia"/>
    <s v="Singapore"/>
    <s v="Singapore"/>
    <x v="76"/>
    <x v="0"/>
    <s v="Direct"/>
    <n v="6"/>
    <n v="6"/>
    <n v="135.22800000000001"/>
  </r>
  <r>
    <s v="Import"/>
    <s v="South-East Asia"/>
    <s v="Singapore"/>
    <s v="Singapore"/>
    <x v="0"/>
    <x v="0"/>
    <s v="Direct"/>
    <n v="6"/>
    <n v="11"/>
    <n v="106.197"/>
  </r>
  <r>
    <s v="Import"/>
    <s v="South-East Asia"/>
    <s v="Thailand"/>
    <s v="Bangkok"/>
    <x v="97"/>
    <x v="0"/>
    <s v="Direct"/>
    <n v="176"/>
    <n v="176"/>
    <n v="4747.1480000000001"/>
  </r>
  <r>
    <s v="Import"/>
    <s v="South-East Asia"/>
    <s v="Thailand"/>
    <s v="Bangkok"/>
    <x v="27"/>
    <x v="0"/>
    <s v="Direct"/>
    <n v="48"/>
    <n v="62"/>
    <n v="658.88469999999995"/>
  </r>
  <r>
    <s v="Import"/>
    <s v="South-East Asia"/>
    <s v="Thailand"/>
    <s v="Bangkok"/>
    <x v="11"/>
    <x v="0"/>
    <s v="Direct"/>
    <n v="8"/>
    <n v="8"/>
    <n v="113.95440000000001"/>
  </r>
  <r>
    <s v="Import"/>
    <s v="South-East Asia"/>
    <s v="Thailand"/>
    <s v="Bangkok Modern Terminals"/>
    <x v="45"/>
    <x v="0"/>
    <s v="Direct"/>
    <n v="5"/>
    <n v="7"/>
    <n v="75.737700000000004"/>
  </r>
  <r>
    <s v="Import"/>
    <s v="South-East Asia"/>
    <s v="Thailand"/>
    <s v="Bangkok Modern Terminals"/>
    <x v="80"/>
    <x v="0"/>
    <s v="Direct"/>
    <n v="4"/>
    <n v="4"/>
    <n v="80.119"/>
  </r>
  <r>
    <s v="Import"/>
    <s v="South-East Asia"/>
    <s v="Thailand"/>
    <s v="Laem Chabang"/>
    <x v="12"/>
    <x v="0"/>
    <s v="Direct"/>
    <n v="43"/>
    <n v="86"/>
    <n v="191.8"/>
  </r>
  <r>
    <s v="Import"/>
    <s v="South-East Asia"/>
    <s v="Thailand"/>
    <s v="Laem Chabang"/>
    <x v="49"/>
    <x v="0"/>
    <s v="Direct"/>
    <n v="6"/>
    <n v="10"/>
    <n v="20.425999999999998"/>
  </r>
  <r>
    <s v="Import"/>
    <s v="South-East Asia"/>
    <s v="Thailand"/>
    <s v="Laem Chabang"/>
    <x v="81"/>
    <x v="0"/>
    <s v="Direct"/>
    <n v="35"/>
    <n v="70"/>
    <n v="547.73400000000004"/>
  </r>
  <r>
    <s v="Import"/>
    <s v="South-East Asia"/>
    <s v="Thailand"/>
    <s v="Laem Chabang"/>
    <x v="98"/>
    <x v="0"/>
    <s v="Direct"/>
    <n v="3"/>
    <n v="3"/>
    <n v="66.900000000000006"/>
  </r>
  <r>
    <s v="Import"/>
    <s v="South-East Asia"/>
    <s v="Thailand"/>
    <s v="Laem Chabang"/>
    <x v="99"/>
    <x v="0"/>
    <s v="Direct"/>
    <n v="19"/>
    <n v="19"/>
    <n v="432.3"/>
  </r>
  <r>
    <s v="Import"/>
    <s v="South-East Asia"/>
    <s v="Thailand"/>
    <s v="Laem Chabang"/>
    <x v="1"/>
    <x v="0"/>
    <s v="Direct"/>
    <n v="11"/>
    <n v="17"/>
    <n v="124.175"/>
  </r>
  <r>
    <s v="Import"/>
    <s v="South-East Asia"/>
    <s v="Thailand"/>
    <s v="Laem Chabang"/>
    <x v="19"/>
    <x v="0"/>
    <s v="Direct"/>
    <n v="1"/>
    <n v="1"/>
    <n v="14.224"/>
  </r>
  <r>
    <s v="Import"/>
    <s v="South-East Asia"/>
    <s v="Thailand"/>
    <s v="Laem Chabang"/>
    <x v="66"/>
    <x v="0"/>
    <s v="Direct"/>
    <n v="2"/>
    <n v="2"/>
    <n v="6.3516000000000004"/>
  </r>
  <r>
    <s v="Import"/>
    <s v="South-East Asia"/>
    <s v="Thailand"/>
    <s v="Laem Chabang"/>
    <x v="36"/>
    <x v="0"/>
    <s v="Direct"/>
    <n v="10"/>
    <n v="20"/>
    <n v="74.999099999999999"/>
  </r>
  <r>
    <s v="Import"/>
    <s v="South-East Asia"/>
    <s v="Thailand"/>
    <s v="Lat Krabang"/>
    <x v="97"/>
    <x v="0"/>
    <s v="Direct"/>
    <n v="6"/>
    <n v="6"/>
    <n v="99.6"/>
  </r>
  <r>
    <s v="Import"/>
    <s v="Mediterranean"/>
    <s v="Italy"/>
    <s v="Genoa"/>
    <x v="2"/>
    <x v="0"/>
    <s v="Direct"/>
    <n v="5"/>
    <n v="5"/>
    <n v="54.152999999999999"/>
  </r>
  <r>
    <s v="Import"/>
    <s v="Mediterranean"/>
    <s v="Italy"/>
    <s v="Genoa"/>
    <x v="51"/>
    <x v="0"/>
    <s v="Direct"/>
    <n v="1"/>
    <n v="1"/>
    <n v="4.5603999999999996"/>
  </r>
  <r>
    <s v="Import"/>
    <s v="Mediterranean"/>
    <s v="Italy"/>
    <s v="Genoa"/>
    <x v="20"/>
    <x v="0"/>
    <s v="Direct"/>
    <n v="3"/>
    <n v="4"/>
    <n v="13.8371"/>
  </r>
  <r>
    <s v="Import"/>
    <s v="Mediterranean"/>
    <s v="Italy"/>
    <s v="Genoa"/>
    <x v="72"/>
    <x v="0"/>
    <s v="Direct"/>
    <n v="1"/>
    <n v="1"/>
    <n v="19.91"/>
  </r>
  <r>
    <s v="Import"/>
    <s v="Mediterranean"/>
    <s v="Italy"/>
    <s v="Genoa"/>
    <x v="13"/>
    <x v="0"/>
    <s v="Direct"/>
    <n v="2"/>
    <n v="3"/>
    <n v="4.5330000000000004"/>
  </r>
  <r>
    <s v="Import"/>
    <s v="Mediterranean"/>
    <s v="Italy"/>
    <s v="Genoa"/>
    <x v="87"/>
    <x v="0"/>
    <s v="Direct"/>
    <n v="21"/>
    <n v="29"/>
    <n v="384.94499999999999"/>
  </r>
  <r>
    <s v="Import"/>
    <s v="Mediterranean"/>
    <s v="Italy"/>
    <s v="Genoa"/>
    <x v="14"/>
    <x v="0"/>
    <s v="Direct"/>
    <n v="12"/>
    <n v="14"/>
    <n v="102.492"/>
  </r>
  <r>
    <s v="Import"/>
    <s v="Mediterranean"/>
    <s v="Italy"/>
    <s v="Genoa"/>
    <x v="3"/>
    <x v="0"/>
    <s v="Direct"/>
    <n v="1"/>
    <n v="1"/>
    <n v="3.2269999999999999"/>
  </r>
  <r>
    <s v="Import"/>
    <s v="Mediterranean"/>
    <s v="Italy"/>
    <s v="Genoa"/>
    <x v="7"/>
    <x v="0"/>
    <s v="Direct"/>
    <n v="14"/>
    <n v="23"/>
    <n v="80.219099999999997"/>
  </r>
  <r>
    <s v="Import"/>
    <s v="Mediterranean"/>
    <s v="Italy"/>
    <s v="Genoa"/>
    <x v="0"/>
    <x v="0"/>
    <s v="Direct"/>
    <n v="1"/>
    <n v="1"/>
    <n v="4.7089999999999996"/>
  </r>
  <r>
    <s v="Import"/>
    <s v="Mediterranean"/>
    <s v="Italy"/>
    <s v="Genoa"/>
    <x v="22"/>
    <x v="0"/>
    <s v="Direct"/>
    <n v="1"/>
    <n v="1"/>
    <n v="2.8492999999999999"/>
  </r>
  <r>
    <s v="Import"/>
    <s v="Mediterranean"/>
    <s v="Italy"/>
    <s v="Genoa"/>
    <x v="39"/>
    <x v="0"/>
    <s v="Direct"/>
    <n v="5"/>
    <n v="5"/>
    <n v="56.015000000000001"/>
  </r>
  <r>
    <s v="Import"/>
    <s v="Mediterranean"/>
    <s v="Italy"/>
    <s v="Gragnano Trebbiense"/>
    <x v="72"/>
    <x v="0"/>
    <s v="Direct"/>
    <n v="2"/>
    <n v="2"/>
    <n v="41.6"/>
  </r>
  <r>
    <s v="Import"/>
    <s v="Mediterranean"/>
    <s v="Italy"/>
    <s v="Italy - other"/>
    <x v="43"/>
    <x v="0"/>
    <s v="Direct"/>
    <n v="2"/>
    <n v="2"/>
    <n v="44.07"/>
  </r>
  <r>
    <s v="Import"/>
    <s v="Mediterranean"/>
    <s v="Italy"/>
    <s v="Italy - other"/>
    <x v="5"/>
    <x v="0"/>
    <s v="Direct"/>
    <n v="3"/>
    <n v="3"/>
    <n v="28.493600000000001"/>
  </r>
  <r>
    <s v="Import"/>
    <s v="Mediterranean"/>
    <s v="Italy"/>
    <s v="Italy - other"/>
    <x v="27"/>
    <x v="0"/>
    <s v="Direct"/>
    <n v="5"/>
    <n v="6"/>
    <n v="93.683400000000006"/>
  </r>
  <r>
    <s v="Import"/>
    <s v="Mediterranean"/>
    <s v="Italy"/>
    <s v="La Spezia"/>
    <x v="81"/>
    <x v="0"/>
    <s v="Direct"/>
    <n v="1"/>
    <n v="2"/>
    <n v="18.337"/>
  </r>
  <r>
    <s v="Import"/>
    <s v="Mediterranean"/>
    <s v="Italy"/>
    <s v="La Spezia"/>
    <x v="4"/>
    <x v="0"/>
    <s v="Direct"/>
    <n v="1"/>
    <n v="2"/>
    <n v="7.4112"/>
  </r>
  <r>
    <s v="Import"/>
    <s v="Mediterranean"/>
    <s v="Italy"/>
    <s v="La Spezia"/>
    <x v="19"/>
    <x v="0"/>
    <s v="Direct"/>
    <n v="5"/>
    <n v="8"/>
    <n v="28.953299999999999"/>
  </r>
  <r>
    <s v="Import"/>
    <s v="Mediterranean"/>
    <s v="Italy"/>
    <s v="Marghera"/>
    <x v="5"/>
    <x v="0"/>
    <s v="Direct"/>
    <n v="1"/>
    <n v="2"/>
    <n v="20.582000000000001"/>
  </r>
  <r>
    <s v="Import"/>
    <s v="Mediterranean"/>
    <s v="Italy"/>
    <s v="MELZO"/>
    <x v="2"/>
    <x v="0"/>
    <s v="Direct"/>
    <n v="1"/>
    <n v="2"/>
    <n v="9.0010999999999992"/>
  </r>
  <r>
    <s v="Import"/>
    <s v="Mediterranean"/>
    <s v="Italy"/>
    <s v="MELZO"/>
    <x v="27"/>
    <x v="0"/>
    <s v="Direct"/>
    <n v="2"/>
    <n v="4"/>
    <n v="35.284599999999998"/>
  </r>
  <r>
    <s v="Import"/>
    <s v="Mediterranean"/>
    <s v="Italy"/>
    <s v="Naples"/>
    <x v="83"/>
    <x v="0"/>
    <s v="Direct"/>
    <n v="15"/>
    <n v="15"/>
    <n v="255.57470000000001"/>
  </r>
  <r>
    <s v="Import"/>
    <s v="Mediterranean"/>
    <s v="Italy"/>
    <s v="Naples"/>
    <x v="4"/>
    <x v="0"/>
    <s v="Direct"/>
    <n v="1"/>
    <n v="2"/>
    <n v="25.489000000000001"/>
  </r>
  <r>
    <s v="Import"/>
    <s v="Mediterranean"/>
    <s v="Italy"/>
    <s v="Naples"/>
    <x v="19"/>
    <x v="0"/>
    <s v="Direct"/>
    <n v="6"/>
    <n v="8"/>
    <n v="107.7505"/>
  </r>
  <r>
    <s v="Import"/>
    <s v="Mediterranean"/>
    <s v="Italy"/>
    <s v="Nervesa della Battaglia"/>
    <x v="49"/>
    <x v="0"/>
    <s v="Direct"/>
    <n v="2"/>
    <n v="2"/>
    <n v="4.9649999999999999"/>
  </r>
  <r>
    <s v="Import"/>
    <s v="Mediterranean"/>
    <s v="Italy"/>
    <s v="POSINA"/>
    <x v="87"/>
    <x v="0"/>
    <s v="Direct"/>
    <n v="1"/>
    <n v="2"/>
    <n v="25.34"/>
  </r>
  <r>
    <s v="Import"/>
    <s v="Mediterranean"/>
    <s v="Italy"/>
    <s v="Ravenna"/>
    <x v="1"/>
    <x v="0"/>
    <s v="Direct"/>
    <n v="1"/>
    <n v="2"/>
    <n v="5.8019999999999996"/>
  </r>
  <r>
    <s v="Import"/>
    <s v="Mediterranean"/>
    <s v="Italy"/>
    <s v="REGGIO NELL' EMILIA"/>
    <x v="72"/>
    <x v="0"/>
    <s v="Direct"/>
    <n v="1"/>
    <n v="1"/>
    <n v="21.7577"/>
  </r>
  <r>
    <s v="Import"/>
    <s v="Mediterranean"/>
    <s v="Italy"/>
    <s v="Salerno"/>
    <x v="27"/>
    <x v="0"/>
    <s v="Direct"/>
    <n v="2"/>
    <n v="3"/>
    <n v="41.931100000000001"/>
  </r>
  <r>
    <s v="Import"/>
    <s v="Mediterranean"/>
    <s v="Italy"/>
    <s v="Salerno"/>
    <x v="76"/>
    <x v="0"/>
    <s v="Direct"/>
    <n v="1"/>
    <n v="1"/>
    <n v="1.575"/>
  </r>
  <r>
    <s v="Import"/>
    <s v="Mediterranean"/>
    <s v="Italy"/>
    <s v="Scandiano"/>
    <x v="58"/>
    <x v="0"/>
    <s v="Direct"/>
    <n v="1"/>
    <n v="1"/>
    <n v="22.488"/>
  </r>
  <r>
    <s v="Import"/>
    <s v="South-East Asia"/>
    <s v="Indonesia"/>
    <s v="Jakarta"/>
    <x v="27"/>
    <x v="0"/>
    <s v="Direct"/>
    <n v="18"/>
    <n v="30"/>
    <n v="222.64089999999999"/>
  </r>
  <r>
    <s v="Import"/>
    <s v="South-East Asia"/>
    <s v="Indonesia"/>
    <s v="Jakarta"/>
    <x v="11"/>
    <x v="0"/>
    <s v="Direct"/>
    <n v="1"/>
    <n v="1"/>
    <n v="17.5"/>
  </r>
  <r>
    <s v="Import"/>
    <s v="South-East Asia"/>
    <s v="Indonesia"/>
    <s v="Jakarta"/>
    <x v="94"/>
    <x v="0"/>
    <s v="Direct"/>
    <n v="8"/>
    <n v="8"/>
    <n v="161.36000000000001"/>
  </r>
  <r>
    <s v="Import"/>
    <s v="South-East Asia"/>
    <s v="Indonesia"/>
    <s v="Semarang"/>
    <x v="58"/>
    <x v="0"/>
    <s v="Direct"/>
    <n v="5"/>
    <n v="10"/>
    <n v="42.5"/>
  </r>
  <r>
    <s v="Import"/>
    <s v="South-East Asia"/>
    <s v="Indonesia"/>
    <s v="Semarang"/>
    <x v="22"/>
    <x v="0"/>
    <s v="Direct"/>
    <n v="1"/>
    <n v="2"/>
    <n v="2.0495000000000001"/>
  </r>
  <r>
    <s v="Import"/>
    <s v="South-East Asia"/>
    <s v="Indonesia"/>
    <s v="Surabaya"/>
    <x v="75"/>
    <x v="0"/>
    <s v="Direct"/>
    <n v="1"/>
    <n v="1"/>
    <n v="6.6654"/>
  </r>
  <r>
    <s v="Import"/>
    <s v="South-East Asia"/>
    <s v="Indonesia"/>
    <s v="Surabaya"/>
    <x v="45"/>
    <x v="0"/>
    <s v="Direct"/>
    <n v="5"/>
    <n v="6"/>
    <n v="67.913200000000003"/>
  </r>
  <r>
    <s v="Import"/>
    <s v="South-East Asia"/>
    <s v="Indonesia"/>
    <s v="Surabaya"/>
    <x v="49"/>
    <x v="0"/>
    <s v="Direct"/>
    <n v="5"/>
    <n v="7"/>
    <n v="24.678599999999999"/>
  </r>
  <r>
    <s v="Import"/>
    <s v="South-East Asia"/>
    <s v="Indonesia"/>
    <s v="Surabaya"/>
    <x v="19"/>
    <x v="0"/>
    <s v="Direct"/>
    <n v="2"/>
    <n v="3"/>
    <n v="11.826000000000001"/>
  </r>
  <r>
    <s v="Import"/>
    <s v="South-East Asia"/>
    <s v="Indonesia"/>
    <s v="Surabaya"/>
    <x v="27"/>
    <x v="0"/>
    <s v="Direct"/>
    <n v="1"/>
    <n v="1"/>
    <n v="11.329499999999999"/>
  </r>
  <r>
    <s v="Import"/>
    <s v="South-East Asia"/>
    <s v="Malaysia"/>
    <s v="Kuching"/>
    <x v="58"/>
    <x v="0"/>
    <s v="Direct"/>
    <n v="3"/>
    <n v="3"/>
    <n v="64.2"/>
  </r>
  <r>
    <s v="Import"/>
    <s v="South-East Asia"/>
    <s v="Malaysia"/>
    <s v="Malacca"/>
    <x v="11"/>
    <x v="1"/>
    <s v="Direct"/>
    <n v="1"/>
    <n v="0"/>
    <n v="18415.57"/>
  </r>
  <r>
    <s v="Import"/>
    <s v="South-East Asia"/>
    <s v="Malaysia"/>
    <s v="Pasir Gudang"/>
    <x v="71"/>
    <x v="0"/>
    <s v="Direct"/>
    <n v="2"/>
    <n v="4"/>
    <n v="43.895299999999999"/>
  </r>
  <r>
    <s v="Import"/>
    <s v="South-East Asia"/>
    <s v="Malaysia"/>
    <s v="Pasir Gudang"/>
    <x v="6"/>
    <x v="0"/>
    <s v="Direct"/>
    <n v="1"/>
    <n v="2"/>
    <n v="4.1280000000000001"/>
  </r>
  <r>
    <s v="Import"/>
    <s v="South-East Asia"/>
    <s v="Malaysia"/>
    <s v="Pasir Gudang"/>
    <x v="7"/>
    <x v="0"/>
    <s v="Direct"/>
    <n v="8"/>
    <n v="13"/>
    <n v="68.413600000000002"/>
  </r>
  <r>
    <s v="Import"/>
    <s v="South-East Asia"/>
    <s v="Malaysia"/>
    <s v="Pasir Gudang"/>
    <x v="0"/>
    <x v="0"/>
    <s v="Direct"/>
    <n v="6"/>
    <n v="8"/>
    <n v="90.866"/>
  </r>
  <r>
    <s v="Import"/>
    <s v="South-East Asia"/>
    <s v="Malaysia"/>
    <s v="Pasir Gudang"/>
    <x v="65"/>
    <x v="0"/>
    <s v="Direct"/>
    <n v="1"/>
    <n v="2"/>
    <n v="4.4368999999999996"/>
  </r>
  <r>
    <s v="Import"/>
    <s v="South-East Asia"/>
    <s v="Malaysia"/>
    <s v="Penang"/>
    <x v="12"/>
    <x v="0"/>
    <s v="Direct"/>
    <n v="1"/>
    <n v="2"/>
    <n v="4.4000000000000004"/>
  </r>
  <r>
    <s v="Import"/>
    <s v="South-East Asia"/>
    <s v="Malaysia"/>
    <s v="Penang"/>
    <x v="5"/>
    <x v="0"/>
    <s v="Direct"/>
    <n v="10"/>
    <n v="18"/>
    <n v="212.59399999999999"/>
  </r>
  <r>
    <s v="Import"/>
    <s v="South-East Asia"/>
    <s v="Malaysia"/>
    <s v="Penang"/>
    <x v="6"/>
    <x v="0"/>
    <s v="Direct"/>
    <n v="4"/>
    <n v="4"/>
    <n v="27.658899999999999"/>
  </r>
  <r>
    <s v="Import"/>
    <s v="South-East Asia"/>
    <s v="Malaysia"/>
    <s v="Penang"/>
    <x v="36"/>
    <x v="0"/>
    <s v="Direct"/>
    <n v="1"/>
    <n v="1"/>
    <n v="0.77029999999999998"/>
  </r>
  <r>
    <s v="Import"/>
    <s v="South-East Asia"/>
    <s v="Malaysia"/>
    <s v="Port Klang"/>
    <x v="28"/>
    <x v="0"/>
    <s v="Direct"/>
    <n v="1"/>
    <n v="1"/>
    <n v="8.6199999999999992"/>
  </r>
  <r>
    <s v="Import"/>
    <s v="South-East Asia"/>
    <s v="Malaysia"/>
    <s v="Port Klang"/>
    <x v="12"/>
    <x v="0"/>
    <s v="Direct"/>
    <n v="21"/>
    <n v="27"/>
    <n v="60"/>
  </r>
  <r>
    <s v="Import"/>
    <s v="South-East Asia"/>
    <s v="Malaysia"/>
    <s v="Port Klang"/>
    <x v="80"/>
    <x v="0"/>
    <s v="Direct"/>
    <n v="2"/>
    <n v="2"/>
    <n v="48.526299999999999"/>
  </r>
  <r>
    <s v="Import"/>
    <s v="South-East Asia"/>
    <s v="Malaysia"/>
    <s v="Port Klang"/>
    <x v="4"/>
    <x v="0"/>
    <s v="Direct"/>
    <n v="34"/>
    <n v="67"/>
    <n v="160.19589999999999"/>
  </r>
  <r>
    <s v="Import"/>
    <s v="South-East Asia"/>
    <s v="Malaysia"/>
    <s v="Port Klang"/>
    <x v="5"/>
    <x v="0"/>
    <s v="Direct"/>
    <n v="110"/>
    <n v="137"/>
    <n v="2218.1048000000001"/>
  </r>
  <r>
    <s v="Import"/>
    <s v="South-East Asia"/>
    <s v="Malaysia"/>
    <s v="Port Klang"/>
    <x v="6"/>
    <x v="0"/>
    <s v="Direct"/>
    <n v="6"/>
    <n v="8"/>
    <n v="21.8291"/>
  </r>
  <r>
    <s v="Import"/>
    <s v="South-East Asia"/>
    <s v="Malaysia"/>
    <s v="Port Klang"/>
    <x v="91"/>
    <x v="0"/>
    <s v="Direct"/>
    <n v="2"/>
    <n v="4"/>
    <n v="46.171999999999997"/>
  </r>
  <r>
    <s v="Import"/>
    <s v="South-East Asia"/>
    <s v="Malaysia"/>
    <s v="Port Klang"/>
    <x v="87"/>
    <x v="0"/>
    <s v="Direct"/>
    <n v="1"/>
    <n v="1"/>
    <n v="9.3422000000000001"/>
  </r>
  <r>
    <s v="Import"/>
    <s v="South-East Asia"/>
    <s v="Malaysia"/>
    <s v="Port Klang"/>
    <x v="14"/>
    <x v="0"/>
    <s v="Direct"/>
    <n v="1"/>
    <n v="2"/>
    <n v="6.6"/>
  </r>
  <r>
    <s v="Import"/>
    <s v="South-East Asia"/>
    <s v="Malaysia"/>
    <s v="Port Klang"/>
    <x v="3"/>
    <x v="0"/>
    <s v="Direct"/>
    <n v="6"/>
    <n v="7"/>
    <n v="15.266999999999999"/>
  </r>
  <r>
    <s v="Import"/>
    <s v="East Asia"/>
    <s v="China"/>
    <s v="Xiamen"/>
    <x v="28"/>
    <x v="0"/>
    <s v="Direct"/>
    <n v="6"/>
    <n v="12"/>
    <n v="42.663699999999999"/>
  </r>
  <r>
    <s v="Import"/>
    <s v="East Asia"/>
    <s v="China"/>
    <s v="Xiamen"/>
    <x v="71"/>
    <x v="0"/>
    <s v="Direct"/>
    <n v="7"/>
    <n v="8"/>
    <n v="49.292400000000001"/>
  </r>
  <r>
    <s v="Import"/>
    <s v="East Asia"/>
    <s v="China"/>
    <s v="Xiamen"/>
    <x v="72"/>
    <x v="0"/>
    <s v="Direct"/>
    <n v="2"/>
    <n v="2"/>
    <n v="28.505500000000001"/>
  </r>
  <r>
    <s v="Import"/>
    <s v="East Asia"/>
    <s v="China"/>
    <s v="Xiamen"/>
    <x v="80"/>
    <x v="0"/>
    <s v="Direct"/>
    <n v="1"/>
    <n v="2"/>
    <n v="21.8508"/>
  </r>
  <r>
    <s v="Import"/>
    <s v="East Asia"/>
    <s v="China"/>
    <s v="Xiamen"/>
    <x v="81"/>
    <x v="0"/>
    <s v="Direct"/>
    <n v="2"/>
    <n v="4"/>
    <n v="41.8"/>
  </r>
  <r>
    <s v="Import"/>
    <s v="East Asia"/>
    <s v="China"/>
    <s v="Xiamen"/>
    <x v="4"/>
    <x v="0"/>
    <s v="Direct"/>
    <n v="4"/>
    <n v="7"/>
    <n v="16.494599999999998"/>
  </r>
  <r>
    <s v="Import"/>
    <s v="East Asia"/>
    <s v="China"/>
    <s v="Xiamen"/>
    <x v="5"/>
    <x v="0"/>
    <s v="Direct"/>
    <n v="25"/>
    <n v="37"/>
    <n v="165.8014"/>
  </r>
  <r>
    <s v="Import"/>
    <s v="East Asia"/>
    <s v="China"/>
    <s v="Xiamen"/>
    <x v="14"/>
    <x v="0"/>
    <s v="Direct"/>
    <n v="4"/>
    <n v="7"/>
    <n v="58.994"/>
  </r>
  <r>
    <s v="Import"/>
    <s v="East Asia"/>
    <s v="China"/>
    <s v="Xiamen"/>
    <x v="77"/>
    <x v="0"/>
    <s v="Direct"/>
    <n v="8"/>
    <n v="8"/>
    <n v="188.04"/>
  </r>
  <r>
    <s v="Import"/>
    <s v="East Asia"/>
    <s v="China"/>
    <s v="Xiaolan"/>
    <x v="5"/>
    <x v="0"/>
    <s v="Direct"/>
    <n v="1"/>
    <n v="1"/>
    <n v="4.4859999999999998"/>
  </r>
  <r>
    <s v="Import"/>
    <s v="East Asia"/>
    <s v="China"/>
    <s v="Yangzhou"/>
    <x v="4"/>
    <x v="0"/>
    <s v="Direct"/>
    <n v="3"/>
    <n v="5"/>
    <n v="14.9556"/>
  </r>
  <r>
    <s v="Import"/>
    <s v="East Asia"/>
    <s v="China"/>
    <s v="Yangzhou"/>
    <x v="5"/>
    <x v="0"/>
    <s v="Direct"/>
    <n v="3"/>
    <n v="5"/>
    <n v="41.752000000000002"/>
  </r>
  <r>
    <s v="Import"/>
    <s v="East Asia"/>
    <s v="China"/>
    <s v="Yangzhou"/>
    <x v="7"/>
    <x v="0"/>
    <s v="Direct"/>
    <n v="2"/>
    <n v="4"/>
    <n v="15.903700000000001"/>
  </r>
  <r>
    <s v="Import"/>
    <s v="East Asia"/>
    <s v="China"/>
    <s v="Yantian"/>
    <x v="28"/>
    <x v="0"/>
    <s v="Direct"/>
    <n v="42"/>
    <n v="74"/>
    <n v="243.59819999999999"/>
  </r>
  <r>
    <s v="Import"/>
    <s v="East Asia"/>
    <s v="China"/>
    <s v="Yantian"/>
    <x v="71"/>
    <x v="0"/>
    <s v="Direct"/>
    <n v="4"/>
    <n v="6"/>
    <n v="18.120100000000001"/>
  </r>
  <r>
    <s v="Import"/>
    <s v="East Asia"/>
    <s v="China"/>
    <s v="Yantian"/>
    <x v="72"/>
    <x v="0"/>
    <s v="Direct"/>
    <n v="1"/>
    <n v="1"/>
    <n v="17.635000000000002"/>
  </r>
  <r>
    <s v="Import"/>
    <s v="East Asia"/>
    <s v="China"/>
    <s v="Yantian"/>
    <x v="80"/>
    <x v="0"/>
    <s v="Direct"/>
    <n v="6"/>
    <n v="7"/>
    <n v="33.594299999999997"/>
  </r>
  <r>
    <s v="Import"/>
    <s v="East Asia"/>
    <s v="China"/>
    <s v="Yantian"/>
    <x v="81"/>
    <x v="0"/>
    <s v="Direct"/>
    <n v="8"/>
    <n v="16"/>
    <n v="54.582599999999999"/>
  </r>
  <r>
    <s v="Import"/>
    <s v="East Asia"/>
    <s v="China"/>
    <s v="Yantian"/>
    <x v="4"/>
    <x v="0"/>
    <s v="Direct"/>
    <n v="38"/>
    <n v="67"/>
    <n v="217.63419999999999"/>
  </r>
  <r>
    <s v="Import"/>
    <s v="East Asia"/>
    <s v="China"/>
    <s v="Yantian"/>
    <x v="5"/>
    <x v="0"/>
    <s v="Direct"/>
    <n v="41"/>
    <n v="70"/>
    <n v="345.99869999999999"/>
  </r>
  <r>
    <s v="Import"/>
    <s v="East Asia"/>
    <s v="China"/>
    <s v="Yantian"/>
    <x v="14"/>
    <x v="0"/>
    <s v="Direct"/>
    <n v="3"/>
    <n v="5"/>
    <n v="18.706299999999999"/>
  </r>
  <r>
    <s v="Import"/>
    <s v="East Asia"/>
    <s v="China"/>
    <s v="Yantian"/>
    <x v="50"/>
    <x v="0"/>
    <s v="Direct"/>
    <n v="23"/>
    <n v="40"/>
    <n v="206.3605"/>
  </r>
  <r>
    <s v="Import"/>
    <s v="East Asia"/>
    <s v="China"/>
    <s v="Yantian"/>
    <x v="65"/>
    <x v="0"/>
    <s v="Direct"/>
    <n v="14"/>
    <n v="28"/>
    <n v="118.3459"/>
  </r>
  <r>
    <s v="Import"/>
    <s v="East Asia"/>
    <s v="China"/>
    <s v="Yichang"/>
    <x v="32"/>
    <x v="0"/>
    <s v="Direct"/>
    <n v="1"/>
    <n v="1"/>
    <n v="20.38"/>
  </r>
  <r>
    <s v="Import"/>
    <s v="East Asia"/>
    <s v="China"/>
    <s v="Zhangjiagang"/>
    <x v="71"/>
    <x v="0"/>
    <s v="Direct"/>
    <n v="3"/>
    <n v="3"/>
    <n v="51.15"/>
  </r>
  <r>
    <s v="Import"/>
    <s v="East Asia"/>
    <s v="China"/>
    <s v="Zhapu"/>
    <x v="4"/>
    <x v="0"/>
    <s v="Direct"/>
    <n v="1"/>
    <n v="2"/>
    <n v="10.6272"/>
  </r>
  <r>
    <s v="Import"/>
    <s v="East Asia"/>
    <s v="China"/>
    <s v="Zhenjiang"/>
    <x v="14"/>
    <x v="0"/>
    <s v="Direct"/>
    <n v="1"/>
    <n v="2"/>
    <n v="20.5"/>
  </r>
  <r>
    <s v="Import"/>
    <s v="East Asia"/>
    <s v="China"/>
    <s v="Zhongshan"/>
    <x v="80"/>
    <x v="0"/>
    <s v="Direct"/>
    <n v="1"/>
    <n v="1"/>
    <n v="5.7510000000000003"/>
  </r>
  <r>
    <s v="Import"/>
    <s v="East Asia"/>
    <s v="China"/>
    <s v="Zhongshan"/>
    <x v="4"/>
    <x v="0"/>
    <s v="Direct"/>
    <n v="6"/>
    <n v="8"/>
    <n v="33.314"/>
  </r>
  <r>
    <s v="Import"/>
    <s v="East Asia"/>
    <s v="Hong Kong"/>
    <s v="Hong Kong"/>
    <x v="1"/>
    <x v="0"/>
    <s v="Direct"/>
    <n v="8"/>
    <n v="15"/>
    <n v="111.4654"/>
  </r>
  <r>
    <s v="Import"/>
    <s v="East Asia"/>
    <s v="Hong Kong"/>
    <s v="Hong Kong"/>
    <x v="6"/>
    <x v="0"/>
    <s v="Direct"/>
    <n v="9"/>
    <n v="11"/>
    <n v="66.425799999999995"/>
  </r>
  <r>
    <s v="Import"/>
    <s v="East Asia"/>
    <s v="Hong Kong"/>
    <s v="Hong Kong"/>
    <x v="3"/>
    <x v="0"/>
    <s v="Direct"/>
    <n v="5"/>
    <n v="7"/>
    <n v="24.355399999999999"/>
  </r>
  <r>
    <s v="Import"/>
    <s v="East Asia"/>
    <s v="Hong Kong"/>
    <s v="Hong Kong"/>
    <x v="11"/>
    <x v="0"/>
    <s v="Direct"/>
    <n v="6"/>
    <n v="6"/>
    <n v="94.233599999999996"/>
  </r>
  <r>
    <s v="Import"/>
    <s v="Mediterranean"/>
    <s v="Italy"/>
    <s v="Verona"/>
    <x v="58"/>
    <x v="0"/>
    <s v="Direct"/>
    <n v="1"/>
    <n v="1"/>
    <n v="21.86"/>
  </r>
  <r>
    <s v="Import"/>
    <s v="Mediterranean"/>
    <s v="Italy"/>
    <s v="Vicenza"/>
    <x v="1"/>
    <x v="0"/>
    <s v="Direct"/>
    <n v="2"/>
    <n v="2"/>
    <n v="13.706799999999999"/>
  </r>
  <r>
    <s v="Import"/>
    <s v="Mediterranean"/>
    <s v="Slovenia"/>
    <s v="KOPER"/>
    <x v="51"/>
    <x v="0"/>
    <s v="Direct"/>
    <n v="2"/>
    <n v="4"/>
    <n v="17.884"/>
  </r>
  <r>
    <s v="Import"/>
    <s v="Mediterranean"/>
    <s v="Slovenia"/>
    <s v="KOPER"/>
    <x v="5"/>
    <x v="0"/>
    <s v="Direct"/>
    <n v="1"/>
    <n v="1"/>
    <n v="5.4"/>
  </r>
  <r>
    <s v="Import"/>
    <s v="Mediterranean"/>
    <s v="Slovenia"/>
    <s v="KOPER"/>
    <x v="7"/>
    <x v="0"/>
    <s v="Direct"/>
    <n v="1"/>
    <n v="2"/>
    <n v="19.404"/>
  </r>
  <r>
    <s v="Import"/>
    <s v="Mediterranean"/>
    <s v="Turkey"/>
    <s v="ALIAGA"/>
    <x v="65"/>
    <x v="0"/>
    <s v="Direct"/>
    <n v="1"/>
    <n v="2"/>
    <n v="4.5162000000000004"/>
  </r>
  <r>
    <s v="Import"/>
    <s v="Mediterranean"/>
    <s v="Turkey"/>
    <s v="Iskenderun"/>
    <x v="24"/>
    <x v="0"/>
    <s v="Direct"/>
    <n v="2"/>
    <n v="2"/>
    <n v="48.24"/>
  </r>
  <r>
    <s v="Import"/>
    <s v="Mediterranean"/>
    <s v="Turkey"/>
    <s v="Istanbul"/>
    <x v="5"/>
    <x v="0"/>
    <s v="Direct"/>
    <n v="1"/>
    <n v="2"/>
    <n v="12.454000000000001"/>
  </r>
  <r>
    <s v="Import"/>
    <s v="Mediterranean"/>
    <s v="Turkey"/>
    <s v="IZMIT"/>
    <x v="5"/>
    <x v="0"/>
    <s v="Direct"/>
    <n v="32"/>
    <n v="64"/>
    <n v="478.21100000000001"/>
  </r>
  <r>
    <s v="Import"/>
    <s v="Mediterranean"/>
    <s v="Turkey"/>
    <s v="Mersin"/>
    <x v="58"/>
    <x v="0"/>
    <s v="Direct"/>
    <n v="5"/>
    <n v="5"/>
    <n v="136.14500000000001"/>
  </r>
  <r>
    <s v="Import"/>
    <s v="Mediterranean"/>
    <s v="Turkey"/>
    <s v="Mersin"/>
    <x v="5"/>
    <x v="0"/>
    <s v="Direct"/>
    <n v="2"/>
    <n v="2"/>
    <n v="50.23"/>
  </r>
  <r>
    <s v="Import"/>
    <s v="Mediterranean"/>
    <s v="Turkey"/>
    <s v="Turkey - other"/>
    <x v="4"/>
    <x v="0"/>
    <s v="Direct"/>
    <n v="1"/>
    <n v="1"/>
    <n v="1.8759999999999999"/>
  </r>
  <r>
    <s v="Import"/>
    <s v="Mediterranean"/>
    <s v="Turkey"/>
    <s v="Turkey - other"/>
    <x v="23"/>
    <x v="0"/>
    <s v="Direct"/>
    <n v="1"/>
    <n v="2"/>
    <n v="11.42"/>
  </r>
  <r>
    <s v="Import"/>
    <s v="Middle East"/>
    <s v="Israel"/>
    <s v="Haifa"/>
    <x v="9"/>
    <x v="0"/>
    <s v="Direct"/>
    <n v="2"/>
    <n v="4"/>
    <n v="43.08"/>
  </r>
  <r>
    <s v="Import"/>
    <s v="Middle East"/>
    <s v="Israel"/>
    <s v="Haifa"/>
    <x v="7"/>
    <x v="0"/>
    <s v="Direct"/>
    <n v="9"/>
    <n v="12"/>
    <n v="65.664000000000001"/>
  </r>
  <r>
    <s v="Import"/>
    <s v="Middle East"/>
    <s v="Israel"/>
    <s v="Haifa"/>
    <x v="0"/>
    <x v="0"/>
    <s v="Direct"/>
    <n v="2"/>
    <n v="4"/>
    <n v="13.369"/>
  </r>
  <r>
    <s v="Import"/>
    <s v="Middle East"/>
    <s v="Qatar"/>
    <s v="Hamad"/>
    <x v="12"/>
    <x v="0"/>
    <s v="Direct"/>
    <n v="2"/>
    <n v="2"/>
    <n v="5"/>
  </r>
  <r>
    <s v="Import"/>
    <s v="Middle East"/>
    <s v="Qatar"/>
    <s v="Mesaieed"/>
    <x v="94"/>
    <x v="1"/>
    <s v="Direct"/>
    <n v="1"/>
    <n v="0"/>
    <n v="33175"/>
  </r>
  <r>
    <s v="Import"/>
    <s v="Middle East"/>
    <s v="Saudi Arabia"/>
    <s v="Ad Dammam"/>
    <x v="49"/>
    <x v="0"/>
    <s v="Direct"/>
    <n v="2"/>
    <n v="4"/>
    <n v="14.4"/>
  </r>
  <r>
    <s v="Import"/>
    <s v="Middle East"/>
    <s v="Saudi Arabia"/>
    <s v="Damman"/>
    <x v="3"/>
    <x v="0"/>
    <s v="Direct"/>
    <n v="1"/>
    <n v="1"/>
    <n v="2.0059999999999998"/>
  </r>
  <r>
    <s v="Import"/>
    <s v="Middle East"/>
    <s v="Saudi Arabia"/>
    <s v="Jeddah"/>
    <x v="3"/>
    <x v="0"/>
    <s v="Direct"/>
    <n v="1"/>
    <n v="2"/>
    <n v="6.875"/>
  </r>
  <r>
    <s v="Import"/>
    <s v="Middle East"/>
    <s v="Saudi Arabia"/>
    <s v="Jubail"/>
    <x v="73"/>
    <x v="0"/>
    <s v="Direct"/>
    <n v="10"/>
    <n v="20"/>
    <n v="34.369999999999997"/>
  </r>
  <r>
    <s v="Import"/>
    <s v="Middle East"/>
    <s v="United Arab Emirates"/>
    <s v="Abu-Dhabi"/>
    <x v="12"/>
    <x v="0"/>
    <s v="Direct"/>
    <n v="17"/>
    <n v="17"/>
    <n v="42.5"/>
  </r>
  <r>
    <s v="Import"/>
    <s v="Middle East"/>
    <s v="United Arab Emirates"/>
    <s v="Dubai"/>
    <x v="5"/>
    <x v="0"/>
    <s v="Direct"/>
    <n v="6"/>
    <n v="12"/>
    <n v="141.44900000000001"/>
  </r>
  <r>
    <s v="Import"/>
    <s v="Middle East"/>
    <s v="United Arab Emirates"/>
    <s v="Dubai"/>
    <x v="14"/>
    <x v="0"/>
    <s v="Direct"/>
    <n v="1"/>
    <n v="2"/>
    <n v="2.5"/>
  </r>
  <r>
    <s v="Import"/>
    <s v="Middle East"/>
    <s v="United Arab Emirates"/>
    <s v="Jebel Ali"/>
    <x v="80"/>
    <x v="0"/>
    <s v="Direct"/>
    <n v="8"/>
    <n v="8"/>
    <n v="175.845"/>
  </r>
  <r>
    <s v="Import"/>
    <s v="Middle East"/>
    <s v="United Arab Emirates"/>
    <s v="Jebel Ali"/>
    <x v="34"/>
    <x v="0"/>
    <s v="Direct"/>
    <n v="4"/>
    <n v="8"/>
    <n v="95.927199999999999"/>
  </r>
  <r>
    <s v="Import"/>
    <s v="New Zealand"/>
    <s v="New Zealand"/>
    <s v="Lyttelton"/>
    <x v="64"/>
    <x v="0"/>
    <s v="Direct"/>
    <n v="1"/>
    <n v="1"/>
    <n v="9.27"/>
  </r>
  <r>
    <s v="Import"/>
    <s v="New Zealand"/>
    <s v="New Zealand"/>
    <s v="Lyttelton"/>
    <x v="80"/>
    <x v="0"/>
    <s v="Direct"/>
    <n v="1"/>
    <n v="1"/>
    <n v="42.8"/>
  </r>
  <r>
    <s v="Import"/>
    <s v="New Zealand"/>
    <s v="New Zealand"/>
    <s v="Lyttelton"/>
    <x v="1"/>
    <x v="0"/>
    <s v="Direct"/>
    <n v="4"/>
    <n v="5"/>
    <n v="22.2882"/>
  </r>
  <r>
    <s v="Import"/>
    <s v="New Zealand"/>
    <s v="New Zealand"/>
    <s v="Metroport / Auckland"/>
    <x v="45"/>
    <x v="0"/>
    <s v="Direct"/>
    <n v="1"/>
    <n v="1"/>
    <n v="10.042"/>
  </r>
  <r>
    <s v="Import"/>
    <s v="South-East Asia"/>
    <s v="Thailand"/>
    <s v="Lat Krabang"/>
    <x v="27"/>
    <x v="0"/>
    <s v="Direct"/>
    <n v="1"/>
    <n v="1"/>
    <n v="14.7675"/>
  </r>
  <r>
    <s v="Import"/>
    <s v="South-East Asia"/>
    <s v="Thailand"/>
    <s v="Lat Krabang"/>
    <x v="76"/>
    <x v="0"/>
    <s v="Direct"/>
    <n v="2"/>
    <n v="2"/>
    <n v="44.455500000000001"/>
  </r>
  <r>
    <s v="Import"/>
    <s v="South-East Asia"/>
    <s v="Thailand"/>
    <s v="Thai Prosperity Terminal"/>
    <x v="84"/>
    <x v="0"/>
    <s v="Direct"/>
    <n v="2"/>
    <n v="2"/>
    <n v="46.423200000000001"/>
  </r>
  <r>
    <s v="Import"/>
    <s v="South-East Asia"/>
    <s v="Vietnam"/>
    <s v="Cai Mep"/>
    <x v="49"/>
    <x v="0"/>
    <s v="Direct"/>
    <n v="2"/>
    <n v="4"/>
    <n v="11.88"/>
  </r>
  <r>
    <s v="Import"/>
    <s v="South-East Asia"/>
    <s v="Vietnam"/>
    <s v="Cat Lai"/>
    <x v="58"/>
    <x v="0"/>
    <s v="Direct"/>
    <n v="1"/>
    <n v="2"/>
    <n v="3.8073000000000001"/>
  </r>
  <r>
    <s v="Import"/>
    <s v="South-East Asia"/>
    <s v="Vietnam"/>
    <s v="Cat Lai"/>
    <x v="67"/>
    <x v="0"/>
    <s v="Direct"/>
    <n v="1"/>
    <n v="1"/>
    <n v="20"/>
  </r>
  <r>
    <s v="Import"/>
    <s v="South-East Asia"/>
    <s v="Vietnam"/>
    <s v="Cat Lai"/>
    <x v="72"/>
    <x v="0"/>
    <s v="Direct"/>
    <n v="1"/>
    <n v="1"/>
    <n v="10.487"/>
  </r>
  <r>
    <s v="Import"/>
    <s v="South-East Asia"/>
    <s v="Vietnam"/>
    <s v="Cat Lai"/>
    <x v="5"/>
    <x v="0"/>
    <s v="Direct"/>
    <n v="4"/>
    <n v="5"/>
    <n v="31.376000000000001"/>
  </r>
  <r>
    <s v="Import"/>
    <s v="South-East Asia"/>
    <s v="Vietnam"/>
    <s v="Cat Lai"/>
    <x v="87"/>
    <x v="0"/>
    <s v="Direct"/>
    <n v="1"/>
    <n v="1"/>
    <n v="3.8073000000000001"/>
  </r>
  <r>
    <s v="Import"/>
    <s v="South-East Asia"/>
    <s v="Vietnam"/>
    <s v="Cat Lai"/>
    <x v="0"/>
    <x v="0"/>
    <s v="Direct"/>
    <n v="4"/>
    <n v="5"/>
    <n v="43.491399999999999"/>
  </r>
  <r>
    <s v="Import"/>
    <s v="South-East Asia"/>
    <s v="Vietnam"/>
    <s v="Haiphong"/>
    <x v="58"/>
    <x v="0"/>
    <s v="Direct"/>
    <n v="4"/>
    <n v="4"/>
    <n v="100"/>
  </r>
  <r>
    <s v="Import"/>
    <s v="South-East Asia"/>
    <s v="Vietnam"/>
    <s v="Haiphong"/>
    <x v="67"/>
    <x v="0"/>
    <s v="Direct"/>
    <n v="4"/>
    <n v="4"/>
    <n v="108"/>
  </r>
  <r>
    <s v="Import"/>
    <s v="South-East Asia"/>
    <s v="Vietnam"/>
    <s v="Haiphong"/>
    <x v="1"/>
    <x v="0"/>
    <s v="Direct"/>
    <n v="6"/>
    <n v="9"/>
    <n v="39.1"/>
  </r>
  <r>
    <s v="Import"/>
    <s v="South-East Asia"/>
    <s v="Vietnam"/>
    <s v="Haiphong"/>
    <x v="66"/>
    <x v="0"/>
    <s v="Direct"/>
    <n v="2"/>
    <n v="3"/>
    <n v="6.61"/>
  </r>
  <r>
    <s v="Import"/>
    <s v="South-East Asia"/>
    <s v="Vietnam"/>
    <s v="Haiphong"/>
    <x v="22"/>
    <x v="0"/>
    <s v="Direct"/>
    <n v="2"/>
    <n v="3"/>
    <n v="5.9977"/>
  </r>
  <r>
    <s v="Import"/>
    <s v="South-East Asia"/>
    <s v="Vietnam"/>
    <s v="Phuoc Long"/>
    <x v="3"/>
    <x v="0"/>
    <s v="Direct"/>
    <n v="1"/>
    <n v="2"/>
    <n v="2.6320000000000001"/>
  </r>
  <r>
    <s v="Import"/>
    <s v="South-East Asia"/>
    <s v="Vietnam"/>
    <s v="Saigon"/>
    <x v="28"/>
    <x v="0"/>
    <s v="Direct"/>
    <n v="1"/>
    <n v="1"/>
    <n v="5.0510000000000002"/>
  </r>
  <r>
    <s v="Import"/>
    <s v="South-East Asia"/>
    <s v="Vietnam"/>
    <s v="Saigon"/>
    <x v="9"/>
    <x v="0"/>
    <s v="Direct"/>
    <n v="3"/>
    <n v="3"/>
    <n v="56.457799999999999"/>
  </r>
  <r>
    <s v="Import"/>
    <s v="South-East Asia"/>
    <s v="Vietnam"/>
    <s v="Saigon"/>
    <x v="2"/>
    <x v="0"/>
    <s v="Direct"/>
    <n v="3"/>
    <n v="6"/>
    <n v="67.584000000000003"/>
  </r>
  <r>
    <s v="Import"/>
    <s v="South-East Asia"/>
    <s v="Vietnam"/>
    <s v="Saigon"/>
    <x v="75"/>
    <x v="0"/>
    <s v="Direct"/>
    <n v="1"/>
    <n v="2"/>
    <n v="5.67"/>
  </r>
  <r>
    <s v="Import"/>
    <s v="South-East Asia"/>
    <s v="Vietnam"/>
    <s v="Saigon"/>
    <x v="43"/>
    <x v="0"/>
    <s v="Direct"/>
    <n v="4"/>
    <n v="6"/>
    <n v="45.581000000000003"/>
  </r>
  <r>
    <s v="Import"/>
    <s v="South-East Asia"/>
    <s v="Vietnam"/>
    <s v="Saigon"/>
    <x v="5"/>
    <x v="0"/>
    <s v="Direct"/>
    <n v="37"/>
    <n v="65"/>
    <n v="472.27960000000002"/>
  </r>
  <r>
    <s v="Import"/>
    <s v="South-East Asia"/>
    <s v="Vietnam"/>
    <s v="Saigon"/>
    <x v="87"/>
    <x v="0"/>
    <s v="Direct"/>
    <n v="1"/>
    <n v="1"/>
    <n v="19.113600000000002"/>
  </r>
  <r>
    <s v="Import"/>
    <s v="South-East Asia"/>
    <s v="Vietnam"/>
    <s v="Saigon"/>
    <x v="27"/>
    <x v="0"/>
    <s v="Direct"/>
    <n v="4"/>
    <n v="5"/>
    <n v="51.098100000000002"/>
  </r>
  <r>
    <s v="Import"/>
    <s v="South-East Asia"/>
    <s v="Vietnam"/>
    <s v="Saigon"/>
    <x v="14"/>
    <x v="0"/>
    <s v="Direct"/>
    <n v="3"/>
    <n v="6"/>
    <n v="11.914999999999999"/>
  </r>
  <r>
    <s v="Import"/>
    <s v="South-East Asia"/>
    <s v="Vietnam"/>
    <s v="Saigon"/>
    <x v="7"/>
    <x v="0"/>
    <s v="Direct"/>
    <n v="33"/>
    <n v="52"/>
    <n v="349.36200000000002"/>
  </r>
  <r>
    <s v="Import"/>
    <s v="South-East Asia"/>
    <s v="Vietnam"/>
    <s v="Saigon"/>
    <x v="76"/>
    <x v="0"/>
    <s v="Direct"/>
    <n v="3"/>
    <n v="3"/>
    <n v="70.514300000000006"/>
  </r>
  <r>
    <s v="Import"/>
    <s v="South-East Asia"/>
    <s v="Vietnam"/>
    <s v="Saigon"/>
    <x v="22"/>
    <x v="0"/>
    <s v="Direct"/>
    <n v="2"/>
    <n v="2"/>
    <n v="6.3811"/>
  </r>
  <r>
    <s v="Import"/>
    <s v="Southern Asia"/>
    <s v="Bangladesh"/>
    <s v="Chittagong"/>
    <x v="72"/>
    <x v="0"/>
    <s v="Direct"/>
    <n v="2"/>
    <n v="2"/>
    <n v="29.010200000000001"/>
  </r>
  <r>
    <s v="Import"/>
    <s v="Southern Asia"/>
    <s v="India"/>
    <s v="Ahmedabad"/>
    <x v="28"/>
    <x v="0"/>
    <s v="Direct"/>
    <n v="1"/>
    <n v="1"/>
    <n v="3.048"/>
  </r>
  <r>
    <s v="Import"/>
    <s v="Southern Asia"/>
    <s v="India"/>
    <s v="Ahmedabad"/>
    <x v="5"/>
    <x v="0"/>
    <s v="Direct"/>
    <n v="6"/>
    <n v="6"/>
    <n v="168"/>
  </r>
  <r>
    <s v="Import"/>
    <s v="East Asia"/>
    <s v="Hong Kong"/>
    <s v="Hong Kong"/>
    <x v="7"/>
    <x v="0"/>
    <s v="Direct"/>
    <n v="9"/>
    <n v="16"/>
    <n v="107.2276"/>
  </r>
  <r>
    <s v="Import"/>
    <s v="East Asia"/>
    <s v="Hong Kong"/>
    <s v="Hong Kong"/>
    <x v="36"/>
    <x v="0"/>
    <s v="Direct"/>
    <n v="2"/>
    <n v="4"/>
    <n v="30.180800000000001"/>
  </r>
  <r>
    <s v="Import"/>
    <s v="East Asia"/>
    <s v="Korea, Republic of"/>
    <s v="Busan"/>
    <x v="67"/>
    <x v="0"/>
    <s v="Direct"/>
    <n v="2"/>
    <n v="2"/>
    <n v="40.799999999999997"/>
  </r>
  <r>
    <s v="Import"/>
    <s v="East Asia"/>
    <s v="Korea, Republic of"/>
    <s v="Busan"/>
    <x v="1"/>
    <x v="0"/>
    <s v="Direct"/>
    <n v="29"/>
    <n v="30"/>
    <n v="415.04140000000001"/>
  </r>
  <r>
    <s v="Import"/>
    <s v="East Asia"/>
    <s v="Korea, Republic of"/>
    <s v="Busan"/>
    <x v="6"/>
    <x v="0"/>
    <s v="Direct"/>
    <n v="5"/>
    <n v="6"/>
    <n v="42.740200000000002"/>
  </r>
  <r>
    <s v="Import"/>
    <s v="East Asia"/>
    <s v="Korea, Republic of"/>
    <s v="Busan"/>
    <x v="11"/>
    <x v="0"/>
    <s v="Direct"/>
    <n v="7"/>
    <n v="7"/>
    <n v="133.142"/>
  </r>
  <r>
    <s v="Import"/>
    <s v="East Asia"/>
    <s v="Korea, Republic of"/>
    <s v="Busan"/>
    <x v="7"/>
    <x v="0"/>
    <s v="Direct"/>
    <n v="10"/>
    <n v="11"/>
    <n v="146.4434"/>
  </r>
  <r>
    <s v="Import"/>
    <s v="East Asia"/>
    <s v="Korea, Republic of"/>
    <s v="Busan"/>
    <x v="38"/>
    <x v="0"/>
    <s v="Direct"/>
    <n v="4"/>
    <n v="4"/>
    <n v="81.75"/>
  </r>
  <r>
    <s v="Import"/>
    <s v="East Asia"/>
    <s v="Korea, Republic of"/>
    <s v="Busan"/>
    <x v="0"/>
    <x v="0"/>
    <s v="Direct"/>
    <n v="6"/>
    <n v="10"/>
    <n v="64.412000000000006"/>
  </r>
  <r>
    <s v="Import"/>
    <s v="East Asia"/>
    <s v="Korea, Republic of"/>
    <s v="Busan"/>
    <x v="36"/>
    <x v="0"/>
    <s v="Direct"/>
    <n v="5"/>
    <n v="5"/>
    <n v="66.888999999999996"/>
  </r>
  <r>
    <s v="Import"/>
    <s v="East Asia"/>
    <s v="Korea, Republic of"/>
    <s v="Ulsan"/>
    <x v="13"/>
    <x v="2"/>
    <s v="Direct"/>
    <n v="603"/>
    <n v="0"/>
    <n v="871.30200000000002"/>
  </r>
  <r>
    <s v="Import"/>
    <s v="East Asia"/>
    <s v="Taiwan"/>
    <s v="Kaohsiung"/>
    <x v="5"/>
    <x v="0"/>
    <s v="Direct"/>
    <n v="15"/>
    <n v="23"/>
    <n v="231.00960000000001"/>
  </r>
  <r>
    <s v="Import"/>
    <s v="East Asia"/>
    <s v="Taiwan"/>
    <s v="Kaohsiung"/>
    <x v="50"/>
    <x v="0"/>
    <s v="Direct"/>
    <n v="7"/>
    <n v="14"/>
    <n v="60.888800000000003"/>
  </r>
  <r>
    <s v="Import"/>
    <s v="East Asia"/>
    <s v="Taiwan"/>
    <s v="Kaohsiung"/>
    <x v="65"/>
    <x v="0"/>
    <s v="Direct"/>
    <n v="1"/>
    <n v="1"/>
    <n v="6.2084000000000001"/>
  </r>
  <r>
    <s v="Import"/>
    <s v="East Asia"/>
    <s v="Taiwan"/>
    <s v="Keelung"/>
    <x v="80"/>
    <x v="0"/>
    <s v="Direct"/>
    <n v="1"/>
    <n v="2"/>
    <n v="13.133800000000001"/>
  </r>
  <r>
    <s v="Import"/>
    <s v="East Asia"/>
    <s v="Taiwan"/>
    <s v="Keelung"/>
    <x v="5"/>
    <x v="0"/>
    <s v="Direct"/>
    <n v="1"/>
    <n v="1"/>
    <n v="10.933400000000001"/>
  </r>
  <r>
    <s v="Import"/>
    <s v="East Asia"/>
    <s v="Taiwan"/>
    <s v="Keelung"/>
    <x v="7"/>
    <x v="0"/>
    <s v="Direct"/>
    <n v="3"/>
    <n v="5"/>
    <n v="14.057"/>
  </r>
  <r>
    <s v="Import"/>
    <s v="East Asia"/>
    <s v="Taiwan"/>
    <s v="Keelung"/>
    <x v="38"/>
    <x v="0"/>
    <s v="Direct"/>
    <n v="1"/>
    <n v="1"/>
    <n v="24.4968"/>
  </r>
  <r>
    <s v="Import"/>
    <s v="East Asia"/>
    <s v="Taiwan"/>
    <s v="Keelung"/>
    <x v="0"/>
    <x v="0"/>
    <s v="Direct"/>
    <n v="1"/>
    <n v="2"/>
    <n v="11.1488"/>
  </r>
  <r>
    <s v="Import"/>
    <s v="East Asia"/>
    <s v="Taiwan"/>
    <s v="Taichung"/>
    <x v="9"/>
    <x v="0"/>
    <s v="Direct"/>
    <n v="15"/>
    <n v="29"/>
    <n v="345.70800000000003"/>
  </r>
  <r>
    <s v="Import"/>
    <s v="East Asia"/>
    <s v="Taiwan"/>
    <s v="Taichung"/>
    <x v="2"/>
    <x v="0"/>
    <s v="Direct"/>
    <n v="2"/>
    <n v="3"/>
    <n v="38.950000000000003"/>
  </r>
  <r>
    <s v="Import"/>
    <s v="East Asia"/>
    <s v="Taiwan"/>
    <s v="Taichung"/>
    <x v="73"/>
    <x v="0"/>
    <s v="Direct"/>
    <n v="4"/>
    <n v="8"/>
    <n v="30.2"/>
  </r>
  <r>
    <s v="Import"/>
    <s v="East Asia"/>
    <s v="Taiwan"/>
    <s v="Taichung"/>
    <x v="34"/>
    <x v="0"/>
    <s v="Direct"/>
    <n v="11"/>
    <n v="18"/>
    <n v="206.04"/>
  </r>
  <r>
    <s v="Import"/>
    <s v="East Asia"/>
    <s v="Taiwan"/>
    <s v="Taipei"/>
    <x v="0"/>
    <x v="0"/>
    <s v="Direct"/>
    <n v="1"/>
    <n v="2"/>
    <n v="10.77"/>
  </r>
  <r>
    <s v="Import"/>
    <s v="East Asia"/>
    <s v="Taiwan"/>
    <s v="Taoyuan"/>
    <x v="28"/>
    <x v="0"/>
    <s v="Direct"/>
    <n v="1"/>
    <n v="1"/>
    <n v="11.373900000000001"/>
  </r>
  <r>
    <s v="Import"/>
    <s v="East Asia"/>
    <s v="Taiwan"/>
    <s v="Taoyuan"/>
    <x v="72"/>
    <x v="0"/>
    <s v="Direct"/>
    <n v="1"/>
    <n v="2"/>
    <n v="22.520800000000001"/>
  </r>
  <r>
    <s v="Import"/>
    <s v="East Asia"/>
    <s v="Taiwan"/>
    <s v="Taoyuan"/>
    <x v="5"/>
    <x v="0"/>
    <s v="Direct"/>
    <n v="2"/>
    <n v="2"/>
    <n v="27.885300000000001"/>
  </r>
  <r>
    <s v="Import"/>
    <s v="East Asia"/>
    <s v="Taiwan"/>
    <s v="Taoyuan"/>
    <x v="50"/>
    <x v="0"/>
    <s v="Direct"/>
    <n v="5"/>
    <n v="8"/>
    <n v="54.648400000000002"/>
  </r>
  <r>
    <s v="Import"/>
    <s v="East Asia"/>
    <s v="Taiwan"/>
    <s v="Taoyuan"/>
    <x v="65"/>
    <x v="0"/>
    <s v="Direct"/>
    <n v="1"/>
    <n v="1"/>
    <n v="11.866"/>
  </r>
  <r>
    <s v="Import"/>
    <s v="Eastern Europe and Russia"/>
    <s v="Bulgaria"/>
    <s v="Bourgas"/>
    <x v="7"/>
    <x v="0"/>
    <s v="Direct"/>
    <n v="1"/>
    <n v="1"/>
    <n v="3.927"/>
  </r>
  <r>
    <s v="Import"/>
    <s v="Eastern Europe and Russia"/>
    <s v="Estonia"/>
    <s v="Muuga"/>
    <x v="71"/>
    <x v="0"/>
    <s v="Direct"/>
    <n v="1"/>
    <n v="2"/>
    <n v="22.94"/>
  </r>
  <r>
    <s v="Import"/>
    <s v="South-East Asia"/>
    <s v="Malaysia"/>
    <s v="Port Klang"/>
    <x v="7"/>
    <x v="0"/>
    <s v="Direct"/>
    <n v="48"/>
    <n v="74"/>
    <n v="569.69119999999998"/>
  </r>
  <r>
    <s v="Import"/>
    <s v="South-East Asia"/>
    <s v="Malaysia"/>
    <s v="Port Klang"/>
    <x v="0"/>
    <x v="0"/>
    <s v="Direct"/>
    <n v="34"/>
    <n v="50"/>
    <n v="352.52710000000002"/>
  </r>
  <r>
    <s v="Import"/>
    <s v="South-East Asia"/>
    <s v="Malaysia"/>
    <s v="Port Klang"/>
    <x v="65"/>
    <x v="0"/>
    <s v="Direct"/>
    <n v="10"/>
    <n v="18"/>
    <n v="125.70869999999999"/>
  </r>
  <r>
    <s v="Import"/>
    <s v="South-East Asia"/>
    <s v="Malaysia"/>
    <s v="Port Klang"/>
    <x v="36"/>
    <x v="0"/>
    <s v="Direct"/>
    <n v="2"/>
    <n v="4"/>
    <n v="38.631999999999998"/>
  </r>
  <r>
    <s v="Import"/>
    <s v="South-East Asia"/>
    <s v="Malaysia"/>
    <s v="Port Klang"/>
    <x v="39"/>
    <x v="0"/>
    <s v="Direct"/>
    <n v="1"/>
    <n v="2"/>
    <n v="11.18"/>
  </r>
  <r>
    <s v="Import"/>
    <s v="South-East Asia"/>
    <s v="Malaysia"/>
    <s v="Tanjung Pelapas"/>
    <x v="69"/>
    <x v="0"/>
    <s v="Direct"/>
    <n v="2"/>
    <n v="2"/>
    <n v="30.36"/>
  </r>
  <r>
    <s v="Import"/>
    <s v="South-East Asia"/>
    <s v="Malaysia"/>
    <s v="Tanjung Pelapas"/>
    <x v="12"/>
    <x v="0"/>
    <s v="Direct"/>
    <n v="40"/>
    <n v="40"/>
    <n v="88"/>
  </r>
  <r>
    <s v="Import"/>
    <s v="South-East Asia"/>
    <s v="Malaysia"/>
    <s v="Tanjung Pelapas"/>
    <x v="5"/>
    <x v="0"/>
    <s v="Direct"/>
    <n v="6"/>
    <n v="9"/>
    <n v="86.641599999999997"/>
  </r>
  <r>
    <s v="Import"/>
    <s v="South-East Asia"/>
    <s v="Malaysia"/>
    <s v="Tanjung Pelapas"/>
    <x v="6"/>
    <x v="0"/>
    <s v="Direct"/>
    <n v="2"/>
    <n v="4"/>
    <n v="6.7732999999999999"/>
  </r>
  <r>
    <s v="Import"/>
    <s v="South-East Asia"/>
    <s v="Malaysia"/>
    <s v="Tanjung Pelapas"/>
    <x v="14"/>
    <x v="0"/>
    <s v="Direct"/>
    <n v="9"/>
    <n v="16"/>
    <n v="48.139299999999999"/>
  </r>
  <r>
    <s v="Import"/>
    <s v="South-East Asia"/>
    <s v="Philippines"/>
    <s v="Davao"/>
    <x v="2"/>
    <x v="0"/>
    <s v="Direct"/>
    <n v="1"/>
    <n v="2"/>
    <n v="22.47"/>
  </r>
  <r>
    <s v="Import"/>
    <s v="South-East Asia"/>
    <s v="Philippines"/>
    <s v="General Santos"/>
    <x v="45"/>
    <x v="0"/>
    <s v="Direct"/>
    <n v="1"/>
    <n v="1"/>
    <n v="8.234"/>
  </r>
  <r>
    <s v="Import"/>
    <s v="South-East Asia"/>
    <s v="Philippines"/>
    <s v="Manila"/>
    <x v="1"/>
    <x v="0"/>
    <s v="Direct"/>
    <n v="9"/>
    <n v="9"/>
    <n v="147.34950000000001"/>
  </r>
  <r>
    <s v="Import"/>
    <s v="South-East Asia"/>
    <s v="Philippines"/>
    <s v="Manila"/>
    <x v="27"/>
    <x v="0"/>
    <s v="Direct"/>
    <n v="6"/>
    <n v="7"/>
    <n v="53.821100000000001"/>
  </r>
  <r>
    <s v="Import"/>
    <s v="South-East Asia"/>
    <s v="Philippines"/>
    <s v="Manila"/>
    <x v="66"/>
    <x v="0"/>
    <s v="Direct"/>
    <n v="1"/>
    <n v="2"/>
    <n v="10.0542"/>
  </r>
  <r>
    <s v="Import"/>
    <s v="South-East Asia"/>
    <s v="Singapore"/>
    <s v="Singapore"/>
    <x v="58"/>
    <x v="0"/>
    <s v="Direct"/>
    <n v="1"/>
    <n v="2"/>
    <n v="19.4297"/>
  </r>
  <r>
    <s v="Import"/>
    <s v="South-East Asia"/>
    <s v="Singapore"/>
    <s v="Singapore"/>
    <x v="2"/>
    <x v="1"/>
    <s v="Direct"/>
    <n v="1"/>
    <n v="0"/>
    <n v="1000.511"/>
  </r>
  <r>
    <s v="Import"/>
    <s v="South-East Asia"/>
    <s v="Singapore"/>
    <s v="Singapore"/>
    <x v="59"/>
    <x v="0"/>
    <s v="Direct"/>
    <n v="1"/>
    <n v="1"/>
    <n v="19.124400000000001"/>
  </r>
  <r>
    <s v="Import"/>
    <s v="South-East Asia"/>
    <s v="Singapore"/>
    <s v="Singapore"/>
    <x v="20"/>
    <x v="0"/>
    <s v="Direct"/>
    <n v="1"/>
    <n v="2"/>
    <n v="4.4509999999999996"/>
  </r>
  <r>
    <s v="Import"/>
    <s v="South-East Asia"/>
    <s v="Singapore"/>
    <s v="Singapore"/>
    <x v="72"/>
    <x v="0"/>
    <s v="Direct"/>
    <n v="2"/>
    <n v="2"/>
    <n v="39.962499999999999"/>
  </r>
  <r>
    <s v="Import"/>
    <s v="South-East Asia"/>
    <s v="Singapore"/>
    <s v="Singapore"/>
    <x v="50"/>
    <x v="0"/>
    <s v="Direct"/>
    <n v="2"/>
    <n v="3"/>
    <n v="11.532999999999999"/>
  </r>
  <r>
    <s v="Import"/>
    <s v="South-East Asia"/>
    <s v="Singapore"/>
    <s v="Singapore"/>
    <x v="22"/>
    <x v="0"/>
    <s v="Direct"/>
    <n v="3"/>
    <n v="5"/>
    <n v="34.622999999999998"/>
  </r>
  <r>
    <s v="Import"/>
    <s v="South-East Asia"/>
    <s v="Thailand"/>
    <s v="Bangkok"/>
    <x v="83"/>
    <x v="0"/>
    <s v="Direct"/>
    <n v="1"/>
    <n v="1"/>
    <n v="18.7578"/>
  </r>
  <r>
    <s v="Import"/>
    <s v="South-East Asia"/>
    <s v="Thailand"/>
    <s v="Bangkok"/>
    <x v="4"/>
    <x v="0"/>
    <s v="Direct"/>
    <n v="13"/>
    <n v="25"/>
    <n v="111.5635"/>
  </r>
  <r>
    <s v="Import"/>
    <s v="South-East Asia"/>
    <s v="Thailand"/>
    <s v="Bangkok"/>
    <x v="5"/>
    <x v="0"/>
    <s v="Direct"/>
    <n v="54"/>
    <n v="57"/>
    <n v="1283.6185"/>
  </r>
  <r>
    <s v="Import"/>
    <s v="South-East Asia"/>
    <s v="Thailand"/>
    <s v="Bangkok"/>
    <x v="6"/>
    <x v="0"/>
    <s v="Direct"/>
    <n v="1"/>
    <n v="1"/>
    <n v="3.2"/>
  </r>
  <r>
    <s v="Import"/>
    <s v="South-East Asia"/>
    <s v="Thailand"/>
    <s v="Bangkok"/>
    <x v="87"/>
    <x v="0"/>
    <s v="Direct"/>
    <n v="2"/>
    <n v="2"/>
    <n v="32.965499999999999"/>
  </r>
  <r>
    <s v="Import"/>
    <s v="South-East Asia"/>
    <s v="Thailand"/>
    <s v="Bangkok"/>
    <x v="41"/>
    <x v="0"/>
    <s v="Direct"/>
    <n v="7"/>
    <n v="7"/>
    <n v="121.7474"/>
  </r>
  <r>
    <s v="Import"/>
    <s v="New Zealand"/>
    <s v="New Zealand"/>
    <s v="Metroport / Auckland"/>
    <x v="34"/>
    <x v="0"/>
    <s v="Direct"/>
    <n v="2"/>
    <n v="4"/>
    <n v="55.195"/>
  </r>
  <r>
    <s v="Import"/>
    <s v="New Zealand"/>
    <s v="New Zealand"/>
    <s v="Metroport / Auckland"/>
    <x v="19"/>
    <x v="0"/>
    <s v="Direct"/>
    <n v="1"/>
    <n v="1"/>
    <n v="16.481000000000002"/>
  </r>
  <r>
    <s v="Import"/>
    <s v="New Zealand"/>
    <s v="New Zealand"/>
    <s v="Metroport / Auckland"/>
    <x v="65"/>
    <x v="0"/>
    <s v="Direct"/>
    <n v="1"/>
    <n v="2"/>
    <n v="12.585000000000001"/>
  </r>
  <r>
    <s v="Import"/>
    <s v="New Zealand"/>
    <s v="New Zealand"/>
    <s v="New Plymouth"/>
    <x v="35"/>
    <x v="0"/>
    <s v="Direct"/>
    <n v="1"/>
    <n v="2"/>
    <n v="22.96"/>
  </r>
  <r>
    <s v="Import"/>
    <s v="New Zealand"/>
    <s v="New Zealand"/>
    <s v="Tauranga"/>
    <x v="45"/>
    <x v="0"/>
    <s v="Direct"/>
    <n v="2"/>
    <n v="2"/>
    <n v="33.200000000000003"/>
  </r>
  <r>
    <s v="Import"/>
    <s v="New Zealand"/>
    <s v="New Zealand"/>
    <s v="Tauranga"/>
    <x v="49"/>
    <x v="0"/>
    <s v="Direct"/>
    <n v="1"/>
    <n v="1"/>
    <n v="3.3029999999999999"/>
  </r>
  <r>
    <s v="Import"/>
    <s v="New Zealand"/>
    <s v="New Zealand"/>
    <s v="Tauranga"/>
    <x v="19"/>
    <x v="0"/>
    <s v="Direct"/>
    <n v="10"/>
    <n v="10"/>
    <n v="174.03899999999999"/>
  </r>
  <r>
    <s v="Import"/>
    <s v="New Zealand"/>
    <s v="New Zealand"/>
    <s v="Tauranga"/>
    <x v="60"/>
    <x v="0"/>
    <s v="Direct"/>
    <n v="1"/>
    <n v="1"/>
    <n v="21.565000000000001"/>
  </r>
  <r>
    <s v="Import"/>
    <s v="New Zealand"/>
    <s v="New Zealand"/>
    <s v="Tauranga"/>
    <x v="66"/>
    <x v="0"/>
    <s v="Direct"/>
    <n v="1"/>
    <n v="1"/>
    <n v="7.2140000000000004"/>
  </r>
  <r>
    <s v="Import"/>
    <s v="New Zealand"/>
    <s v="New Zealand"/>
    <s v="Tauranga"/>
    <x v="36"/>
    <x v="0"/>
    <s v="Direct"/>
    <n v="19"/>
    <n v="38"/>
    <n v="310.1352"/>
  </r>
  <r>
    <s v="Import"/>
    <s v="New Zealand"/>
    <s v="New Zealand"/>
    <s v="Timaru"/>
    <x v="87"/>
    <x v="0"/>
    <s v="Direct"/>
    <n v="9"/>
    <n v="9"/>
    <n v="165.18639999999999"/>
  </r>
  <r>
    <s v="Import"/>
    <s v="Scandinavia"/>
    <s v="Denmark"/>
    <s v="Aarhus"/>
    <x v="58"/>
    <x v="0"/>
    <s v="Direct"/>
    <n v="1"/>
    <n v="1"/>
    <n v="2.4169999999999998"/>
  </r>
  <r>
    <s v="Import"/>
    <s v="Scandinavia"/>
    <s v="Denmark"/>
    <s v="Aarhus"/>
    <x v="29"/>
    <x v="0"/>
    <s v="Direct"/>
    <n v="18"/>
    <n v="36"/>
    <n v="458.86399999999998"/>
  </r>
  <r>
    <s v="Import"/>
    <s v="Scandinavia"/>
    <s v="Denmark"/>
    <s v="Aarhus"/>
    <x v="1"/>
    <x v="0"/>
    <s v="Direct"/>
    <n v="1"/>
    <n v="1"/>
    <n v="2.98"/>
  </r>
  <r>
    <s v="Import"/>
    <s v="Scandinavia"/>
    <s v="Denmark"/>
    <s v="Fredericia"/>
    <x v="84"/>
    <x v="0"/>
    <s v="Direct"/>
    <n v="1"/>
    <n v="1"/>
    <n v="6"/>
  </r>
  <r>
    <s v="Import"/>
    <s v="Scandinavia"/>
    <s v="Finland"/>
    <s v="Hango(Hanko)"/>
    <x v="23"/>
    <x v="2"/>
    <s v="Direct"/>
    <n v="4"/>
    <n v="0"/>
    <n v="207.88"/>
  </r>
  <r>
    <s v="Import"/>
    <s v="Scandinavia"/>
    <s v="Finland"/>
    <s v="Helsinki"/>
    <x v="5"/>
    <x v="0"/>
    <s v="Direct"/>
    <n v="1"/>
    <n v="2"/>
    <n v="3.1"/>
  </r>
  <r>
    <s v="Import"/>
    <s v="Scandinavia"/>
    <s v="Finland"/>
    <s v="Kotka"/>
    <x v="23"/>
    <x v="0"/>
    <s v="Direct"/>
    <n v="4"/>
    <n v="8"/>
    <n v="60.75"/>
  </r>
  <r>
    <s v="Import"/>
    <s v="Scandinavia"/>
    <s v="Finland"/>
    <s v="Rauma"/>
    <x v="50"/>
    <x v="0"/>
    <s v="Direct"/>
    <n v="27"/>
    <n v="33"/>
    <n v="517.25400000000002"/>
  </r>
  <r>
    <s v="Import"/>
    <s v="Scandinavia"/>
    <s v="Finland"/>
    <s v="Turku"/>
    <x v="1"/>
    <x v="2"/>
    <s v="Direct"/>
    <n v="2"/>
    <n v="0"/>
    <n v="73"/>
  </r>
  <r>
    <s v="Import"/>
    <s v="Scandinavia"/>
    <s v="Norway"/>
    <s v="ALESUND"/>
    <x v="45"/>
    <x v="0"/>
    <s v="Direct"/>
    <n v="1"/>
    <n v="2"/>
    <n v="22.03"/>
  </r>
  <r>
    <s v="Import"/>
    <s v="Scandinavia"/>
    <s v="Norway"/>
    <s v="ALESUND"/>
    <x v="1"/>
    <x v="0"/>
    <s v="Direct"/>
    <n v="10"/>
    <n v="20"/>
    <n v="110.5"/>
  </r>
  <r>
    <s v="Import"/>
    <s v="Scandinavia"/>
    <s v="Norway"/>
    <s v="Kristiansand"/>
    <x v="87"/>
    <x v="0"/>
    <s v="Direct"/>
    <n v="3"/>
    <n v="6"/>
    <n v="58.775700000000001"/>
  </r>
  <r>
    <s v="Import"/>
    <s v="Scandinavia"/>
    <s v="Norway"/>
    <s v="Larvik"/>
    <x v="2"/>
    <x v="0"/>
    <s v="Direct"/>
    <n v="9"/>
    <n v="9"/>
    <n v="210.19800000000001"/>
  </r>
  <r>
    <s v="Import"/>
    <s v="Scandinavia"/>
    <s v="Norway"/>
    <s v="Oslo"/>
    <x v="3"/>
    <x v="0"/>
    <s v="Direct"/>
    <n v="1"/>
    <n v="1"/>
    <n v="1.34"/>
  </r>
  <r>
    <s v="Import"/>
    <s v="Scandinavia"/>
    <s v="Norway"/>
    <s v="Stavanger"/>
    <x v="14"/>
    <x v="0"/>
    <s v="Direct"/>
    <n v="1"/>
    <n v="1"/>
    <n v="2.512"/>
  </r>
  <r>
    <s v="Import"/>
    <s v="Scandinavia"/>
    <s v="Sweden"/>
    <s v="Gavle"/>
    <x v="34"/>
    <x v="0"/>
    <s v="Direct"/>
    <n v="6"/>
    <n v="12"/>
    <n v="102.86199999999999"/>
  </r>
  <r>
    <s v="Import"/>
    <s v="Scandinavia"/>
    <s v="Sweden"/>
    <s v="Gothenburg"/>
    <x v="23"/>
    <x v="2"/>
    <s v="Direct"/>
    <n v="19"/>
    <n v="0"/>
    <n v="383.60399999999998"/>
  </r>
  <r>
    <s v="Import"/>
    <s v="Scandinavia"/>
    <s v="Sweden"/>
    <s v="Gothenburg"/>
    <x v="23"/>
    <x v="0"/>
    <s v="Direct"/>
    <n v="5"/>
    <n v="10"/>
    <n v="51.112000000000002"/>
  </r>
  <r>
    <s v="Import"/>
    <s v="South America"/>
    <s v="Brazil"/>
    <s v="Navegantes"/>
    <x v="14"/>
    <x v="0"/>
    <s v="Direct"/>
    <n v="2"/>
    <n v="2"/>
    <n v="41.569200000000002"/>
  </r>
  <r>
    <s v="Import"/>
    <s v="Southern Asia"/>
    <s v="India"/>
    <s v="Calcutta"/>
    <x v="5"/>
    <x v="0"/>
    <s v="Direct"/>
    <n v="3"/>
    <n v="3"/>
    <n v="62.646000000000001"/>
  </r>
  <r>
    <s v="Import"/>
    <s v="Southern Asia"/>
    <s v="India"/>
    <s v="Cochin"/>
    <x v="6"/>
    <x v="0"/>
    <s v="Direct"/>
    <n v="1"/>
    <n v="2"/>
    <n v="22.886800000000001"/>
  </r>
  <r>
    <s v="Import"/>
    <s v="Southern Asia"/>
    <s v="India"/>
    <s v="Ennore"/>
    <x v="13"/>
    <x v="2"/>
    <s v="Direct"/>
    <n v="14"/>
    <n v="0"/>
    <n v="18.065999999999999"/>
  </r>
  <r>
    <s v="Import"/>
    <s v="Southern Asia"/>
    <s v="India"/>
    <s v="India - Other"/>
    <x v="14"/>
    <x v="0"/>
    <s v="Direct"/>
    <n v="1"/>
    <n v="1"/>
    <n v="2.58"/>
  </r>
  <r>
    <s v="Import"/>
    <s v="Southern Asia"/>
    <s v="India"/>
    <s v="Jawaharlal Nehru"/>
    <x v="2"/>
    <x v="0"/>
    <s v="Direct"/>
    <n v="13"/>
    <n v="17"/>
    <n v="301.65199999999999"/>
  </r>
  <r>
    <s v="Import"/>
    <s v="Southern Asia"/>
    <s v="India"/>
    <s v="Jawaharlal Nehru"/>
    <x v="72"/>
    <x v="0"/>
    <s v="Direct"/>
    <n v="1"/>
    <n v="1"/>
    <n v="6.5498000000000003"/>
  </r>
  <r>
    <s v="Import"/>
    <s v="Southern Asia"/>
    <s v="India"/>
    <s v="Jawaharlal Nehru"/>
    <x v="5"/>
    <x v="0"/>
    <s v="Direct"/>
    <n v="23"/>
    <n v="34"/>
    <n v="311.90390000000002"/>
  </r>
  <r>
    <s v="Import"/>
    <s v="Southern Asia"/>
    <s v="India"/>
    <s v="Jawaharlal Nehru"/>
    <x v="14"/>
    <x v="0"/>
    <s v="Direct"/>
    <n v="1"/>
    <n v="1"/>
    <n v="20.925000000000001"/>
  </r>
  <r>
    <s v="Import"/>
    <s v="Southern Asia"/>
    <s v="India"/>
    <s v="Jawaharlal Nehru"/>
    <x v="50"/>
    <x v="0"/>
    <s v="Direct"/>
    <n v="1"/>
    <n v="1"/>
    <n v="21.2"/>
  </r>
  <r>
    <s v="Import"/>
    <s v="Southern Asia"/>
    <s v="India"/>
    <s v="Jawaharlal Nehru"/>
    <x v="3"/>
    <x v="0"/>
    <s v="Direct"/>
    <n v="1"/>
    <n v="1"/>
    <n v="1.02"/>
  </r>
  <r>
    <s v="Import"/>
    <s v="Southern Asia"/>
    <s v="India"/>
    <s v="Jawaharlal Nehru"/>
    <x v="7"/>
    <x v="0"/>
    <s v="Direct"/>
    <n v="6"/>
    <n v="7"/>
    <n v="42.411099999999998"/>
  </r>
  <r>
    <s v="Import"/>
    <s v="Southern Asia"/>
    <s v="India"/>
    <s v="Jawaharlal Nehru"/>
    <x v="0"/>
    <x v="0"/>
    <s v="Direct"/>
    <n v="6"/>
    <n v="9"/>
    <n v="113.1075"/>
  </r>
  <r>
    <s v="Import"/>
    <s v="Southern Asia"/>
    <s v="India"/>
    <s v="Jawaharlal Nehru"/>
    <x v="22"/>
    <x v="0"/>
    <s v="Direct"/>
    <n v="3"/>
    <n v="4"/>
    <n v="14.7942"/>
  </r>
  <r>
    <s v="Import"/>
    <s v="Southern Asia"/>
    <s v="India"/>
    <s v="Kanpur"/>
    <x v="2"/>
    <x v="0"/>
    <s v="Direct"/>
    <n v="1"/>
    <n v="1"/>
    <n v="21.14"/>
  </r>
  <r>
    <s v="Import"/>
    <s v="Southern Asia"/>
    <s v="India"/>
    <s v="Madras"/>
    <x v="2"/>
    <x v="0"/>
    <s v="Direct"/>
    <n v="5"/>
    <n v="5"/>
    <n v="97.406999999999996"/>
  </r>
  <r>
    <s v="Import"/>
    <s v="Southern Asia"/>
    <s v="India"/>
    <s v="Madras"/>
    <x v="6"/>
    <x v="0"/>
    <s v="Direct"/>
    <n v="1"/>
    <n v="2"/>
    <n v="10.9681"/>
  </r>
  <r>
    <s v="Import"/>
    <s v="Southern Asia"/>
    <s v="India"/>
    <s v="Madras"/>
    <x v="27"/>
    <x v="0"/>
    <s v="Direct"/>
    <n v="1"/>
    <n v="1"/>
    <n v="13.615399999999999"/>
  </r>
  <r>
    <s v="Import"/>
    <s v="Southern Asia"/>
    <s v="India"/>
    <s v="Madras"/>
    <x v="76"/>
    <x v="0"/>
    <s v="Direct"/>
    <n v="1"/>
    <n v="1"/>
    <n v="22.411999999999999"/>
  </r>
  <r>
    <s v="Import"/>
    <s v="Southern Asia"/>
    <s v="India"/>
    <s v="Mundra"/>
    <x v="72"/>
    <x v="0"/>
    <s v="Direct"/>
    <n v="2"/>
    <n v="3"/>
    <n v="23.696100000000001"/>
  </r>
  <r>
    <s v="Import"/>
    <s v="Southern Asia"/>
    <s v="India"/>
    <s v="Mundra"/>
    <x v="5"/>
    <x v="0"/>
    <s v="Direct"/>
    <n v="6"/>
    <n v="9"/>
    <n v="86.8172"/>
  </r>
  <r>
    <s v="Import"/>
    <s v="Southern Asia"/>
    <s v="India"/>
    <s v="Mundra"/>
    <x v="6"/>
    <x v="0"/>
    <s v="Direct"/>
    <n v="3"/>
    <n v="4"/>
    <n v="24.075500000000002"/>
  </r>
  <r>
    <s v="Import"/>
    <s v="Southern Asia"/>
    <s v="India"/>
    <s v="Mundra"/>
    <x v="13"/>
    <x v="2"/>
    <s v="Direct"/>
    <n v="63"/>
    <n v="0"/>
    <n v="55.755000000000003"/>
  </r>
  <r>
    <s v="Import"/>
    <s v="Southern Asia"/>
    <s v="India"/>
    <s v="Mundra"/>
    <x v="27"/>
    <x v="0"/>
    <s v="Direct"/>
    <n v="8"/>
    <n v="10"/>
    <n v="96.236199999999997"/>
  </r>
  <r>
    <s v="Import"/>
    <s v="Southern Asia"/>
    <s v="India"/>
    <s v="Mundra"/>
    <x v="50"/>
    <x v="0"/>
    <s v="Direct"/>
    <n v="1"/>
    <n v="2"/>
    <n v="14.77"/>
  </r>
  <r>
    <s v="Import"/>
    <s v="Southern Asia"/>
    <s v="India"/>
    <s v="Mundra"/>
    <x v="7"/>
    <x v="0"/>
    <s v="Direct"/>
    <n v="6"/>
    <n v="9"/>
    <n v="46.262"/>
  </r>
  <r>
    <s v="Import"/>
    <s v="Southern Asia"/>
    <s v="India"/>
    <s v="Mundra"/>
    <x v="76"/>
    <x v="0"/>
    <s v="Direct"/>
    <n v="16"/>
    <n v="16"/>
    <n v="339.1592"/>
  </r>
  <r>
    <s v="Import"/>
    <s v="Southern Asia"/>
    <s v="India"/>
    <s v="Mundra"/>
    <x v="0"/>
    <x v="0"/>
    <s v="Direct"/>
    <n v="6"/>
    <n v="11"/>
    <n v="67.947900000000004"/>
  </r>
  <r>
    <s v="Import"/>
    <s v="Southern Asia"/>
    <s v="India"/>
    <s v="Pune"/>
    <x v="23"/>
    <x v="0"/>
    <s v="Direct"/>
    <n v="1"/>
    <n v="2"/>
    <n v="5.12"/>
  </r>
  <r>
    <s v="Import"/>
    <s v="Southern Asia"/>
    <s v="India"/>
    <s v="Tuticorin"/>
    <x v="1"/>
    <x v="0"/>
    <s v="Direct"/>
    <n v="1"/>
    <n v="1"/>
    <n v="5.13"/>
  </r>
  <r>
    <s v="Import"/>
    <s v="Southern Asia"/>
    <s v="Pakistan"/>
    <s v="Karachi"/>
    <x v="19"/>
    <x v="0"/>
    <s v="Direct"/>
    <n v="1"/>
    <n v="1"/>
    <n v="11.729200000000001"/>
  </r>
  <r>
    <s v="Import"/>
    <s v="Southern Asia"/>
    <s v="Pakistan"/>
    <s v="Karachi"/>
    <x v="65"/>
    <x v="0"/>
    <s v="Direct"/>
    <n v="13"/>
    <n v="21"/>
    <n v="123.06950000000001"/>
  </r>
  <r>
    <s v="Import"/>
    <s v="South America"/>
    <s v="Brazil"/>
    <s v="Santos"/>
    <x v="14"/>
    <x v="0"/>
    <s v="Direct"/>
    <n v="1"/>
    <n v="1"/>
    <n v="16.585999999999999"/>
  </r>
  <r>
    <s v="Import"/>
    <s v="South America"/>
    <s v="Brazil"/>
    <s v="Santos"/>
    <x v="23"/>
    <x v="2"/>
    <s v="Direct"/>
    <n v="19"/>
    <n v="0"/>
    <n v="372.44499999999999"/>
  </r>
  <r>
    <s v="Import"/>
    <s v="South America"/>
    <s v="Chile"/>
    <s v="Puerto Angamos"/>
    <x v="38"/>
    <x v="0"/>
    <s v="Direct"/>
    <n v="3"/>
    <n v="3"/>
    <n v="73.608000000000004"/>
  </r>
  <r>
    <s v="Import"/>
    <s v="South Pacific"/>
    <s v="Fiji"/>
    <s v="Suva"/>
    <x v="72"/>
    <x v="0"/>
    <s v="Direct"/>
    <n v="1"/>
    <n v="1"/>
    <n v="9.9146000000000001"/>
  </r>
  <r>
    <s v="Import"/>
    <s v="South Pacific"/>
    <s v="Fiji"/>
    <s v="Suva"/>
    <x v="19"/>
    <x v="0"/>
    <s v="Direct"/>
    <n v="4"/>
    <n v="5"/>
    <n v="49.58"/>
  </r>
  <r>
    <s v="Import"/>
    <s v="South Pacific"/>
    <s v="Fiji"/>
    <s v="Suva"/>
    <x v="7"/>
    <x v="0"/>
    <s v="Direct"/>
    <n v="1"/>
    <n v="1"/>
    <n v="1.57"/>
  </r>
  <r>
    <s v="Import"/>
    <s v="South-East Asia"/>
    <s v="Indonesia"/>
    <s v="Batu Ampar"/>
    <x v="5"/>
    <x v="0"/>
    <s v="Direct"/>
    <n v="1"/>
    <n v="2"/>
    <n v="7.5594000000000001"/>
  </r>
  <r>
    <s v="Import"/>
    <s v="South-East Asia"/>
    <s v="Indonesia"/>
    <s v="Cilacap"/>
    <x v="96"/>
    <x v="1"/>
    <s v="Direct"/>
    <n v="2"/>
    <n v="0"/>
    <n v="64841.959000000003"/>
  </r>
  <r>
    <s v="Import"/>
    <s v="South-East Asia"/>
    <s v="Indonesia"/>
    <s v="Jakarta"/>
    <x v="73"/>
    <x v="0"/>
    <s v="Direct"/>
    <n v="1"/>
    <n v="1"/>
    <n v="20.049800000000001"/>
  </r>
  <r>
    <s v="Import"/>
    <s v="South-East Asia"/>
    <s v="Indonesia"/>
    <s v="Jakarta"/>
    <x v="45"/>
    <x v="0"/>
    <s v="Direct"/>
    <n v="1"/>
    <n v="1"/>
    <n v="9.6509999999999998"/>
  </r>
  <r>
    <s v="Import"/>
    <s v="South-East Asia"/>
    <s v="Indonesia"/>
    <s v="Jakarta"/>
    <x v="80"/>
    <x v="0"/>
    <s v="Direct"/>
    <n v="8"/>
    <n v="8"/>
    <n v="141.17789999999999"/>
  </r>
  <r>
    <s v="Import"/>
    <s v="South-East Asia"/>
    <s v="Indonesia"/>
    <s v="Jakarta"/>
    <x v="4"/>
    <x v="0"/>
    <s v="Direct"/>
    <n v="13"/>
    <n v="24"/>
    <n v="65.082499999999996"/>
  </r>
  <r>
    <s v="Import"/>
    <s v="South-East Asia"/>
    <s v="Indonesia"/>
    <s v="Jakarta"/>
    <x v="34"/>
    <x v="0"/>
    <s v="Direct"/>
    <n v="35"/>
    <n v="58"/>
    <n v="871.46900000000005"/>
  </r>
  <r>
    <s v="Import"/>
    <s v="South-East Asia"/>
    <s v="Indonesia"/>
    <s v="Jakarta"/>
    <x v="19"/>
    <x v="0"/>
    <s v="Direct"/>
    <n v="11"/>
    <n v="19"/>
    <n v="129.28659999999999"/>
  </r>
  <r>
    <s v="Import"/>
    <s v="South-East Asia"/>
    <s v="Indonesia"/>
    <s v="Jakarta"/>
    <x v="66"/>
    <x v="0"/>
    <s v="Direct"/>
    <n v="1"/>
    <n v="2"/>
    <n v="21.515000000000001"/>
  </r>
  <r>
    <s v="Import"/>
    <s v="South-East Asia"/>
    <s v="Indonesia"/>
    <s v="Jakarta"/>
    <x v="65"/>
    <x v="0"/>
    <s v="Direct"/>
    <n v="2"/>
    <n v="3"/>
    <n v="8.1966000000000001"/>
  </r>
  <r>
    <s v="Import"/>
    <s v="South-East Asia"/>
    <s v="Indonesia"/>
    <s v="Jakarta"/>
    <x v="36"/>
    <x v="0"/>
    <s v="Direct"/>
    <n v="6"/>
    <n v="12"/>
    <n v="48.305300000000003"/>
  </r>
  <r>
    <s v="Import"/>
    <s v="South-East Asia"/>
    <s v="Indonesia"/>
    <s v="Semarang"/>
    <x v="28"/>
    <x v="0"/>
    <s v="Direct"/>
    <n v="1"/>
    <n v="1"/>
    <n v="2.1349999999999998"/>
  </r>
  <r>
    <s v="Import"/>
    <s v="South-East Asia"/>
    <s v="Indonesia"/>
    <s v="Semarang"/>
    <x v="7"/>
    <x v="0"/>
    <s v="Direct"/>
    <n v="1"/>
    <n v="1"/>
    <n v="10.83"/>
  </r>
  <r>
    <s v="Import"/>
    <s v="South-East Asia"/>
    <s v="Indonesia"/>
    <s v="Surabaya"/>
    <x v="12"/>
    <x v="0"/>
    <s v="Direct"/>
    <n v="2"/>
    <n v="4"/>
    <n v="9"/>
  </r>
  <r>
    <s v="Import"/>
    <s v="South-East Asia"/>
    <s v="Indonesia"/>
    <s v="Surabaya"/>
    <x v="35"/>
    <x v="0"/>
    <s v="Direct"/>
    <n v="3"/>
    <n v="4"/>
    <n v="50.387999999999998"/>
  </r>
  <r>
    <s v="Import"/>
    <s v="South-East Asia"/>
    <s v="Indonesia"/>
    <s v="Surabaya"/>
    <x v="32"/>
    <x v="0"/>
    <s v="Direct"/>
    <n v="2"/>
    <n v="2"/>
    <n v="40.200000000000003"/>
  </r>
  <r>
    <s v="Import"/>
    <s v="South-East Asia"/>
    <s v="Indonesia"/>
    <s v="Surabaya"/>
    <x v="36"/>
    <x v="0"/>
    <s v="Direct"/>
    <n v="3"/>
    <n v="6"/>
    <n v="25.313199999999998"/>
  </r>
  <r>
    <s v="Import"/>
    <s v="South-East Asia"/>
    <s v="Malaysia"/>
    <s v="Kuching"/>
    <x v="12"/>
    <x v="0"/>
    <s v="Direct"/>
    <n v="1"/>
    <n v="2"/>
    <n v="4.5"/>
  </r>
  <r>
    <s v="Import"/>
    <s v="South-East Asia"/>
    <s v="Malaysia"/>
    <s v="Labuan, Sabah"/>
    <x v="45"/>
    <x v="0"/>
    <s v="Direct"/>
    <n v="1"/>
    <n v="2"/>
    <n v="16.841999999999999"/>
  </r>
  <r>
    <s v="Import"/>
    <s v="South-East Asia"/>
    <s v="Malaysia"/>
    <s v="Pasir Gudang"/>
    <x v="11"/>
    <x v="0"/>
    <s v="Direct"/>
    <n v="20"/>
    <n v="20"/>
    <n v="395.33600000000001"/>
  </r>
  <r>
    <s v="Import"/>
    <s v="South-East Asia"/>
    <s v="Malaysia"/>
    <s v="Penang"/>
    <x v="71"/>
    <x v="0"/>
    <s v="Direct"/>
    <n v="4"/>
    <n v="5"/>
    <n v="63.4514"/>
  </r>
  <r>
    <s v="Import"/>
    <s v="South-East Asia"/>
    <s v="Malaysia"/>
    <s v="Penang"/>
    <x v="49"/>
    <x v="0"/>
    <s v="Direct"/>
    <n v="6"/>
    <n v="12"/>
    <n v="50.6785"/>
  </r>
  <r>
    <s v="Import"/>
    <s v="South-East Asia"/>
    <s v="Malaysia"/>
    <s v="Penang"/>
    <x v="50"/>
    <x v="0"/>
    <s v="Direct"/>
    <n v="13"/>
    <n v="23"/>
    <n v="144.62799999999999"/>
  </r>
  <r>
    <s v="Import"/>
    <s v="South-East Asia"/>
    <s v="Malaysia"/>
    <s v="Penang"/>
    <x v="3"/>
    <x v="0"/>
    <s v="Direct"/>
    <n v="1"/>
    <n v="1"/>
    <n v="1.8"/>
  </r>
  <r>
    <s v="Import"/>
    <s v="Eastern Europe and Russia"/>
    <s v="Latvia"/>
    <s v="Riga"/>
    <x v="80"/>
    <x v="0"/>
    <s v="Direct"/>
    <n v="1"/>
    <n v="2"/>
    <n v="11.566000000000001"/>
  </r>
  <r>
    <s v="Import"/>
    <s v="Eastern Europe and Russia"/>
    <s v="Latvia"/>
    <s v="Riga"/>
    <x v="65"/>
    <x v="0"/>
    <s v="Direct"/>
    <n v="1"/>
    <n v="2"/>
    <n v="14.6"/>
  </r>
  <r>
    <s v="Import"/>
    <s v="Eastern Europe and Russia"/>
    <s v="Lithuania"/>
    <s v="Klaipeda"/>
    <x v="38"/>
    <x v="0"/>
    <s v="Direct"/>
    <n v="2"/>
    <n v="2"/>
    <n v="53.241999999999997"/>
  </r>
  <r>
    <s v="Import"/>
    <s v="Eastern Europe and Russia"/>
    <s v="Poland"/>
    <s v="Gdansk"/>
    <x v="1"/>
    <x v="0"/>
    <s v="Direct"/>
    <n v="2"/>
    <n v="3"/>
    <n v="10.811"/>
  </r>
  <r>
    <s v="Import"/>
    <s v="Eastern Europe and Russia"/>
    <s v="Poland"/>
    <s v="Gdansk"/>
    <x v="11"/>
    <x v="0"/>
    <s v="Direct"/>
    <n v="2"/>
    <n v="2"/>
    <n v="42.88"/>
  </r>
  <r>
    <s v="Import"/>
    <s v="Eastern Europe and Russia"/>
    <s v="Poland"/>
    <s v="Gdansk"/>
    <x v="7"/>
    <x v="0"/>
    <s v="Direct"/>
    <n v="1"/>
    <n v="1"/>
    <n v="7.96"/>
  </r>
  <r>
    <s v="Import"/>
    <s v="Eastern Europe and Russia"/>
    <s v="Poland"/>
    <s v="Gdynia"/>
    <x v="73"/>
    <x v="0"/>
    <s v="Direct"/>
    <n v="1"/>
    <n v="1"/>
    <n v="6.0369999999999999"/>
  </r>
  <r>
    <s v="Import"/>
    <s v="Eastern Europe and Russia"/>
    <s v="Poland"/>
    <s v="Gdynia"/>
    <x v="23"/>
    <x v="0"/>
    <s v="Direct"/>
    <n v="1"/>
    <n v="2"/>
    <n v="1.74"/>
  </r>
  <r>
    <s v="Import"/>
    <s v="Eastern Europe and Russia"/>
    <s v="Russia"/>
    <s v="Nakhodka"/>
    <x v="90"/>
    <x v="2"/>
    <s v="Direct"/>
    <n v="5462"/>
    <n v="0"/>
    <n v="5462"/>
  </r>
  <r>
    <s v="Import"/>
    <s v="Eastern Europe and Russia"/>
    <s v="Russia"/>
    <s v="Novorossiysk"/>
    <x v="5"/>
    <x v="0"/>
    <s v="Direct"/>
    <n v="3"/>
    <n v="3"/>
    <n v="74.16"/>
  </r>
  <r>
    <s v="Import"/>
    <s v="Eastern Europe and Russia"/>
    <s v="Russia"/>
    <s v="St Petersburg"/>
    <x v="2"/>
    <x v="0"/>
    <s v="Direct"/>
    <n v="9"/>
    <n v="9"/>
    <n v="224.4761"/>
  </r>
  <r>
    <s v="Import"/>
    <s v="Indian Ocean Islands"/>
    <s v="Mauritius"/>
    <s v="Port Louis"/>
    <x v="12"/>
    <x v="0"/>
    <s v="Direct"/>
    <n v="3"/>
    <n v="3"/>
    <n v="6"/>
  </r>
  <r>
    <s v="Import"/>
    <s v="Japan"/>
    <s v="Japan"/>
    <s v="Kobe"/>
    <x v="9"/>
    <x v="0"/>
    <s v="Direct"/>
    <n v="2"/>
    <n v="2"/>
    <n v="41.2"/>
  </r>
  <r>
    <s v="Import"/>
    <s v="Japan"/>
    <s v="Japan"/>
    <s v="Kobe"/>
    <x v="2"/>
    <x v="0"/>
    <s v="Direct"/>
    <n v="2"/>
    <n v="3"/>
    <n v="32.814399999999999"/>
  </r>
  <r>
    <s v="Import"/>
    <s v="Japan"/>
    <s v="Japan"/>
    <s v="Kobe"/>
    <x v="1"/>
    <x v="0"/>
    <s v="Direct"/>
    <n v="7"/>
    <n v="12"/>
    <n v="71.311499999999995"/>
  </r>
  <r>
    <s v="Import"/>
    <s v="Japan"/>
    <s v="Japan"/>
    <s v="Moji"/>
    <x v="6"/>
    <x v="0"/>
    <s v="Direct"/>
    <n v="5"/>
    <n v="8"/>
    <n v="46.228999999999999"/>
  </r>
  <r>
    <s v="Import"/>
    <s v="Japan"/>
    <s v="Japan"/>
    <s v="Nagoya"/>
    <x v="66"/>
    <x v="0"/>
    <s v="Direct"/>
    <n v="4"/>
    <n v="4"/>
    <n v="20.269100000000002"/>
  </r>
  <r>
    <s v="Import"/>
    <s v="Japan"/>
    <s v="Japan"/>
    <s v="Nagoya"/>
    <x v="23"/>
    <x v="2"/>
    <s v="Direct"/>
    <n v="27"/>
    <n v="0"/>
    <n v="95.605999999999995"/>
  </r>
  <r>
    <s v="Import"/>
    <s v="Japan"/>
    <s v="Japan"/>
    <s v="Niigata"/>
    <x v="50"/>
    <x v="0"/>
    <s v="Direct"/>
    <n v="1"/>
    <n v="1"/>
    <n v="18.853000000000002"/>
  </r>
  <r>
    <s v="Import"/>
    <s v="Japan"/>
    <s v="Japan"/>
    <s v="Osaka"/>
    <x v="72"/>
    <x v="0"/>
    <s v="Direct"/>
    <n v="2"/>
    <n v="2"/>
    <n v="36.96"/>
  </r>
  <r>
    <s v="Import"/>
    <s v="Japan"/>
    <s v="Japan"/>
    <s v="Osaka"/>
    <x v="50"/>
    <x v="0"/>
    <s v="Direct"/>
    <n v="4"/>
    <n v="6"/>
    <n v="80.612700000000004"/>
  </r>
  <r>
    <s v="Import"/>
    <s v="Japan"/>
    <s v="Japan"/>
    <s v="Osaka"/>
    <x v="23"/>
    <x v="0"/>
    <s v="Direct"/>
    <n v="1"/>
    <n v="2"/>
    <n v="11.829000000000001"/>
  </r>
  <r>
    <s v="Import"/>
    <s v="Japan"/>
    <s v="Japan"/>
    <s v="Shiogama"/>
    <x v="0"/>
    <x v="0"/>
    <s v="Direct"/>
    <n v="11"/>
    <n v="22"/>
    <n v="97.150999999999996"/>
  </r>
  <r>
    <s v="Import"/>
    <s v="Japan"/>
    <s v="Japan"/>
    <s v="Tokyo"/>
    <x v="1"/>
    <x v="0"/>
    <s v="Direct"/>
    <n v="1"/>
    <n v="2"/>
    <n v="2.375"/>
  </r>
  <r>
    <s v="Import"/>
    <s v="Japan"/>
    <s v="Japan"/>
    <s v="Tokyo"/>
    <x v="27"/>
    <x v="0"/>
    <s v="Direct"/>
    <n v="5"/>
    <n v="6"/>
    <n v="51.8675"/>
  </r>
  <r>
    <s v="Import"/>
    <s v="Japan"/>
    <s v="Japan"/>
    <s v="Tokyo"/>
    <x v="22"/>
    <x v="0"/>
    <s v="Direct"/>
    <n v="1"/>
    <n v="1"/>
    <n v="3.3109999999999999"/>
  </r>
  <r>
    <s v="Import"/>
    <s v="Japan"/>
    <s v="Japan"/>
    <s v="Yokohama"/>
    <x v="1"/>
    <x v="0"/>
    <s v="Direct"/>
    <n v="11"/>
    <n v="20"/>
    <n v="112.43300000000001"/>
  </r>
  <r>
    <s v="Import"/>
    <s v="Japan"/>
    <s v="Japan"/>
    <s v="Yokohama"/>
    <x v="87"/>
    <x v="0"/>
    <s v="Direct"/>
    <n v="1"/>
    <n v="1"/>
    <n v="7.8432000000000004"/>
  </r>
  <r>
    <s v="Import"/>
    <s v="Japan"/>
    <s v="Japan"/>
    <s v="Yokohama"/>
    <x v="11"/>
    <x v="0"/>
    <s v="Direct"/>
    <n v="1"/>
    <n v="1"/>
    <n v="5.7530000000000001"/>
  </r>
  <r>
    <s v="Import"/>
    <s v="Japan"/>
    <s v="Japan"/>
    <s v="Yokohama"/>
    <x v="7"/>
    <x v="0"/>
    <s v="Direct"/>
    <n v="1"/>
    <n v="1"/>
    <n v="1.978"/>
  </r>
  <r>
    <s v="Import"/>
    <s v="Mediterranean"/>
    <s v="Croatia"/>
    <s v="Rijeka Bakar"/>
    <x v="73"/>
    <x v="0"/>
    <s v="Direct"/>
    <n v="1"/>
    <n v="2"/>
    <n v="11.2"/>
  </r>
  <r>
    <s v="Import"/>
    <s v="Mediterranean"/>
    <s v="Croatia"/>
    <s v="Rijeka Bakar"/>
    <x v="34"/>
    <x v="0"/>
    <s v="Direct"/>
    <n v="1"/>
    <n v="1"/>
    <n v="18.265000000000001"/>
  </r>
  <r>
    <s v="Import"/>
    <s v="Mediterranean"/>
    <s v="Greece"/>
    <s v="Piraeus"/>
    <x v="72"/>
    <x v="0"/>
    <s v="Direct"/>
    <n v="1"/>
    <n v="1"/>
    <n v="16"/>
  </r>
  <r>
    <s v="Import"/>
    <s v="Mediterranean"/>
    <s v="Greece"/>
    <s v="Thessaloniki"/>
    <x v="58"/>
    <x v="0"/>
    <s v="Direct"/>
    <n v="3"/>
    <n v="3"/>
    <n v="55.12"/>
  </r>
  <r>
    <s v="Import"/>
    <s v="Mediterranean"/>
    <s v="Italy"/>
    <s v="Camposanto"/>
    <x v="58"/>
    <x v="0"/>
    <s v="Direct"/>
    <n v="1"/>
    <n v="1"/>
    <n v="23"/>
  </r>
  <r>
    <s v="Import"/>
    <s v="Mediterranean"/>
    <s v="Italy"/>
    <s v="Cavezzo"/>
    <x v="27"/>
    <x v="0"/>
    <s v="Direct"/>
    <n v="1"/>
    <n v="2"/>
    <n v="20.22"/>
  </r>
  <r>
    <s v="Import"/>
    <s v="Mediterranean"/>
    <s v="Italy"/>
    <s v="Crespellano"/>
    <x v="69"/>
    <x v="0"/>
    <s v="Direct"/>
    <n v="1"/>
    <n v="1"/>
    <n v="8.2520000000000007"/>
  </r>
  <r>
    <s v="Import"/>
    <s v="Mediterranean"/>
    <s v="Italy"/>
    <s v="Fanano"/>
    <x v="14"/>
    <x v="0"/>
    <s v="Direct"/>
    <n v="1"/>
    <n v="1"/>
    <n v="17.02"/>
  </r>
  <r>
    <s v="Import"/>
    <s v="Mediterranean"/>
    <s v="Italy"/>
    <s v="Fiorano Modenese"/>
    <x v="49"/>
    <x v="0"/>
    <s v="Direct"/>
    <n v="1"/>
    <n v="1"/>
    <n v="10.885999999999999"/>
  </r>
  <r>
    <s v="Import"/>
    <s v="Mediterranean"/>
    <s v="Italy"/>
    <s v="Genoa"/>
    <x v="73"/>
    <x v="0"/>
    <s v="Direct"/>
    <n v="2"/>
    <n v="4"/>
    <n v="22.376300000000001"/>
  </r>
  <r>
    <s v="Import"/>
    <s v="Mediterranean"/>
    <s v="Italy"/>
    <s v="Genoa"/>
    <x v="43"/>
    <x v="0"/>
    <s v="Direct"/>
    <n v="0"/>
    <n v="0"/>
    <n v="0.43099999999999999"/>
  </r>
  <r>
    <s v="Import"/>
    <s v="Mediterranean"/>
    <s v="Italy"/>
    <s v="Genoa"/>
    <x v="49"/>
    <x v="0"/>
    <s v="Direct"/>
    <n v="14"/>
    <n v="20"/>
    <n v="37.984200000000001"/>
  </r>
  <r>
    <s v="Import"/>
    <s v="Mediterranean"/>
    <s v="Italy"/>
    <s v="Genoa"/>
    <x v="1"/>
    <x v="0"/>
    <s v="Direct"/>
    <n v="18"/>
    <n v="27"/>
    <n v="194.01419999999999"/>
  </r>
  <r>
    <s v="Import"/>
    <s v="Mediterranean"/>
    <s v="Italy"/>
    <s v="Genoa"/>
    <x v="19"/>
    <x v="0"/>
    <s v="Direct"/>
    <n v="9"/>
    <n v="16"/>
    <n v="109.35339999999999"/>
  </r>
  <r>
    <s v="Import"/>
    <s v="Mediterranean"/>
    <s v="Italy"/>
    <s v="Genoa"/>
    <x v="27"/>
    <x v="0"/>
    <s v="Direct"/>
    <n v="11"/>
    <n v="15"/>
    <n v="179.23929999999999"/>
  </r>
  <r>
    <s v="Import"/>
    <s v="Mediterranean"/>
    <s v="Italy"/>
    <s v="Italy - other"/>
    <x v="58"/>
    <x v="0"/>
    <s v="Direct"/>
    <n v="4"/>
    <n v="4"/>
    <n v="79.510000000000005"/>
  </r>
  <r>
    <s v="Import"/>
    <s v="Mediterranean"/>
    <s v="Italy"/>
    <s v="Italy - other"/>
    <x v="34"/>
    <x v="0"/>
    <s v="Direct"/>
    <n v="2"/>
    <n v="4"/>
    <n v="15.686999999999999"/>
  </r>
  <r>
    <s v="Import"/>
    <s v="Mediterranean"/>
    <s v="Italy"/>
    <s v="Italy - other"/>
    <x v="50"/>
    <x v="0"/>
    <s v="Direct"/>
    <n v="1"/>
    <n v="1"/>
    <n v="17.9602"/>
  </r>
  <r>
    <s v="Import"/>
    <s v="Mediterranean"/>
    <s v="Italy"/>
    <s v="Italy - other"/>
    <x v="22"/>
    <x v="0"/>
    <s v="Direct"/>
    <n v="2"/>
    <n v="3"/>
    <n v="9.125"/>
  </r>
  <r>
    <s v="Import"/>
    <s v="Mediterranean"/>
    <s v="Italy"/>
    <s v="Italy - other"/>
    <x v="23"/>
    <x v="0"/>
    <s v="Direct"/>
    <n v="3"/>
    <n v="6"/>
    <n v="20.609500000000001"/>
  </r>
  <r>
    <s v="Import"/>
    <s v="Mediterranean"/>
    <s v="Italy"/>
    <s v="La Spezia"/>
    <x v="58"/>
    <x v="0"/>
    <s v="Direct"/>
    <n v="3"/>
    <n v="4"/>
    <n v="72.14"/>
  </r>
  <r>
    <s v="Import"/>
    <s v="Mediterranean"/>
    <s v="Italy"/>
    <s v="La Spezia"/>
    <x v="2"/>
    <x v="0"/>
    <s v="Direct"/>
    <n v="12"/>
    <n v="12"/>
    <n v="263.04000000000002"/>
  </r>
  <r>
    <s v="Import"/>
    <s v="Mediterranean"/>
    <s v="Italy"/>
    <s v="La Spezia"/>
    <x v="59"/>
    <x v="0"/>
    <s v="Direct"/>
    <n v="5"/>
    <n v="5"/>
    <n v="88.750299999999996"/>
  </r>
  <r>
    <s v="Import"/>
    <s v="Mediterranean"/>
    <s v="Italy"/>
    <s v="La Spezia"/>
    <x v="22"/>
    <x v="0"/>
    <s v="Direct"/>
    <n v="2"/>
    <n v="4"/>
    <n v="5.5232000000000001"/>
  </r>
  <r>
    <s v="Import"/>
    <s v="Mediterranean"/>
    <s v="Italy"/>
    <s v="La Spezia"/>
    <x v="23"/>
    <x v="0"/>
    <s v="Direct"/>
    <n v="1"/>
    <n v="2"/>
    <n v="11.8"/>
  </r>
  <r>
    <s v="Import"/>
    <s v="Mediterranean"/>
    <s v="Italy"/>
    <s v="Naples"/>
    <x v="1"/>
    <x v="0"/>
    <s v="Direct"/>
    <n v="3"/>
    <n v="6"/>
    <n v="22.732900000000001"/>
  </r>
  <r>
    <s v="Import"/>
    <s v="Mediterranean"/>
    <s v="Italy"/>
    <s v="Naples"/>
    <x v="27"/>
    <x v="0"/>
    <s v="Direct"/>
    <n v="14"/>
    <n v="22"/>
    <n v="265.14269999999999"/>
  </r>
  <r>
    <s v="Import"/>
    <s v="Mediterranean"/>
    <s v="Italy"/>
    <s v="Renazzo"/>
    <x v="27"/>
    <x v="0"/>
    <s v="Direct"/>
    <n v="1"/>
    <n v="2"/>
    <n v="25.638200000000001"/>
  </r>
  <r>
    <s v="Import"/>
    <s v="Mediterranean"/>
    <s v="Italy"/>
    <s v="Salerno"/>
    <x v="36"/>
    <x v="0"/>
    <s v="Direct"/>
    <n v="2"/>
    <n v="3"/>
    <n v="16.703600000000002"/>
  </r>
  <r>
    <s v="Import"/>
    <s v="Mediterranean"/>
    <s v="Italy"/>
    <s v="Salerno"/>
    <x v="39"/>
    <x v="0"/>
    <s v="Direct"/>
    <n v="1"/>
    <n v="1"/>
    <n v="14.87"/>
  </r>
  <r>
    <s v="Import"/>
    <s v="Mediterranean"/>
    <s v="Italy"/>
    <s v="SASSUOLO"/>
    <x v="58"/>
    <x v="0"/>
    <s v="Direct"/>
    <n v="1"/>
    <n v="1"/>
    <n v="16.43"/>
  </r>
  <r>
    <s v="Import"/>
    <s v="U.S.A."/>
    <s v="United States Of America"/>
    <s v="Baltimore"/>
    <x v="1"/>
    <x v="2"/>
    <s v="Direct"/>
    <n v="12"/>
    <n v="0"/>
    <n v="111.4102"/>
  </r>
  <r>
    <s v="Import"/>
    <s v="U.S.A."/>
    <s v="United States Of America"/>
    <s v="Boston"/>
    <x v="4"/>
    <x v="0"/>
    <s v="Direct"/>
    <n v="1"/>
    <n v="2"/>
    <n v="4.3019999999999996"/>
  </r>
  <r>
    <s v="Import"/>
    <s v="U.S.A."/>
    <s v="United States Of America"/>
    <s v="Caciannati"/>
    <x v="6"/>
    <x v="0"/>
    <s v="Direct"/>
    <n v="2"/>
    <n v="4"/>
    <n v="27.14"/>
  </r>
  <r>
    <s v="Import"/>
    <s v="U.S.A."/>
    <s v="United States Of America"/>
    <s v="Charleston"/>
    <x v="6"/>
    <x v="0"/>
    <s v="Direct"/>
    <n v="1"/>
    <n v="1"/>
    <n v="5.4530000000000003"/>
  </r>
  <r>
    <s v="Import"/>
    <s v="U.S.A."/>
    <s v="United States Of America"/>
    <s v="Charleston"/>
    <x v="7"/>
    <x v="0"/>
    <s v="Direct"/>
    <n v="8"/>
    <n v="16"/>
    <n v="67.796999999999997"/>
  </r>
  <r>
    <s v="Import"/>
    <s v="U.S.A."/>
    <s v="United States Of America"/>
    <s v="Charleston"/>
    <x v="0"/>
    <x v="0"/>
    <s v="Direct"/>
    <n v="51"/>
    <n v="102"/>
    <n v="855.0566"/>
  </r>
  <r>
    <s v="Import"/>
    <s v="U.S.A."/>
    <s v="United States Of America"/>
    <s v="Chicago"/>
    <x v="40"/>
    <x v="0"/>
    <s v="Direct"/>
    <n v="1"/>
    <n v="1"/>
    <n v="14.641500000000001"/>
  </r>
  <r>
    <s v="Import"/>
    <s v="U.S.A."/>
    <s v="United States Of America"/>
    <s v="Chicago"/>
    <x v="27"/>
    <x v="0"/>
    <s v="Direct"/>
    <n v="1"/>
    <n v="2"/>
    <n v="16.46"/>
  </r>
  <r>
    <s v="Import"/>
    <s v="U.S.A."/>
    <s v="United States Of America"/>
    <s v="Chicago"/>
    <x v="14"/>
    <x v="0"/>
    <s v="Direct"/>
    <n v="2"/>
    <n v="4"/>
    <n v="9.3171999999999997"/>
  </r>
  <r>
    <s v="Import"/>
    <s v="U.S.A."/>
    <s v="United States Of America"/>
    <s v="Galveston"/>
    <x v="23"/>
    <x v="2"/>
    <s v="Direct"/>
    <n v="7"/>
    <n v="0"/>
    <n v="200.12700000000001"/>
  </r>
  <r>
    <s v="Import"/>
    <s v="U.S.A."/>
    <s v="United States Of America"/>
    <s v="Houston"/>
    <x v="1"/>
    <x v="0"/>
    <s v="Direct"/>
    <n v="9"/>
    <n v="14"/>
    <n v="95.380300000000005"/>
  </r>
  <r>
    <s v="Import"/>
    <s v="U.S.A."/>
    <s v="United States Of America"/>
    <s v="Lexington"/>
    <x v="87"/>
    <x v="0"/>
    <s v="Direct"/>
    <n v="1"/>
    <n v="1"/>
    <n v="15.37"/>
  </r>
  <r>
    <s v="Import"/>
    <s v="U.S.A."/>
    <s v="United States Of America"/>
    <s v="Long Beach"/>
    <x v="1"/>
    <x v="0"/>
    <s v="Direct"/>
    <n v="12"/>
    <n v="20"/>
    <n v="155.35319999999999"/>
  </r>
  <r>
    <s v="Import"/>
    <s v="U.S.A."/>
    <s v="United States Of America"/>
    <s v="Long Beach"/>
    <x v="66"/>
    <x v="0"/>
    <s v="Direct"/>
    <n v="2"/>
    <n v="4"/>
    <n v="12.157500000000001"/>
  </r>
  <r>
    <s v="Import"/>
    <s v="U.S.A."/>
    <s v="United States Of America"/>
    <s v="Los Angeles"/>
    <x v="5"/>
    <x v="0"/>
    <s v="Direct"/>
    <n v="1"/>
    <n v="1"/>
    <n v="11.1493"/>
  </r>
  <r>
    <s v="Import"/>
    <s v="U.S.A."/>
    <s v="United States Of America"/>
    <s v="Los Angeles"/>
    <x v="3"/>
    <x v="0"/>
    <s v="Direct"/>
    <n v="1"/>
    <n v="2"/>
    <n v="13.6539"/>
  </r>
  <r>
    <s v="Import"/>
    <s v="U.S.A."/>
    <s v="United States Of America"/>
    <s v="Los Angeles"/>
    <x v="7"/>
    <x v="0"/>
    <s v="Direct"/>
    <n v="1"/>
    <n v="2"/>
    <n v="18.893999999999998"/>
  </r>
  <r>
    <s v="Import"/>
    <s v="U.S.A."/>
    <s v="United States Of America"/>
    <s v="Los Angeles"/>
    <x v="0"/>
    <x v="0"/>
    <s v="Direct"/>
    <n v="1"/>
    <n v="1"/>
    <n v="20.0138"/>
  </r>
  <r>
    <s v="Import"/>
    <s v="U.S.A."/>
    <s v="United States Of America"/>
    <s v="Marion"/>
    <x v="4"/>
    <x v="0"/>
    <s v="Direct"/>
    <n v="2"/>
    <n v="4"/>
    <n v="15.36"/>
  </r>
  <r>
    <s v="Import"/>
    <s v="U.S.A."/>
    <s v="United States Of America"/>
    <s v="Memphis"/>
    <x v="73"/>
    <x v="0"/>
    <s v="Direct"/>
    <n v="1"/>
    <n v="2"/>
    <n v="14.293100000000001"/>
  </r>
  <r>
    <s v="Import"/>
    <s v="U.S.A."/>
    <s v="United States Of America"/>
    <s v="Miami"/>
    <x v="14"/>
    <x v="0"/>
    <s v="Direct"/>
    <n v="1"/>
    <n v="2"/>
    <n v="0.68"/>
  </r>
  <r>
    <s v="Import"/>
    <s v="U.S.A."/>
    <s v="United States Of America"/>
    <s v="Miami"/>
    <x v="3"/>
    <x v="0"/>
    <s v="Direct"/>
    <n v="1"/>
    <n v="1"/>
    <n v="2.8260000000000001"/>
  </r>
  <r>
    <s v="Import"/>
    <s v="U.S.A."/>
    <s v="United States Of America"/>
    <s v="New York"/>
    <x v="73"/>
    <x v="0"/>
    <s v="Direct"/>
    <n v="6"/>
    <n v="11"/>
    <n v="56.707000000000001"/>
  </r>
  <r>
    <s v="Import"/>
    <s v="U.S.A."/>
    <s v="United States Of America"/>
    <s v="New York"/>
    <x v="1"/>
    <x v="0"/>
    <s v="Direct"/>
    <n v="3"/>
    <n v="3"/>
    <n v="61.568899999999999"/>
  </r>
  <r>
    <s v="Import"/>
    <s v="U.S.A."/>
    <s v="United States Of America"/>
    <s v="New York"/>
    <x v="65"/>
    <x v="0"/>
    <s v="Direct"/>
    <n v="1"/>
    <n v="2"/>
    <n v="4.8209999999999997"/>
  </r>
  <r>
    <s v="Import"/>
    <s v="U.S.A."/>
    <s v="United States Of America"/>
    <s v="Norfolk"/>
    <x v="9"/>
    <x v="0"/>
    <s v="Direct"/>
    <n v="1"/>
    <n v="2"/>
    <n v="9.2029999999999994"/>
  </r>
  <r>
    <s v="Import"/>
    <s v="U.S.A."/>
    <s v="United States Of America"/>
    <s v="Norfolk"/>
    <x v="58"/>
    <x v="0"/>
    <s v="Direct"/>
    <n v="1"/>
    <n v="1"/>
    <n v="20.227"/>
  </r>
  <r>
    <s v="Import"/>
    <s v="U.S.A."/>
    <s v="United States Of America"/>
    <s v="Norfolk"/>
    <x v="17"/>
    <x v="0"/>
    <s v="Direct"/>
    <n v="1"/>
    <n v="2"/>
    <n v="5.8346"/>
  </r>
  <r>
    <s v="Import"/>
    <s v="U.S.A."/>
    <s v="United States Of America"/>
    <s v="Oakland"/>
    <x v="43"/>
    <x v="0"/>
    <s v="Direct"/>
    <n v="1"/>
    <n v="2"/>
    <n v="26.477"/>
  </r>
  <r>
    <s v="Import"/>
    <s v="U.S.A."/>
    <s v="United States Of America"/>
    <s v="Oakland"/>
    <x v="27"/>
    <x v="0"/>
    <s v="Direct"/>
    <n v="2"/>
    <n v="2"/>
    <n v="43.512"/>
  </r>
  <r>
    <s v="Import"/>
    <s v="U.S.A."/>
    <s v="United States Of America"/>
    <s v="Ontario"/>
    <x v="6"/>
    <x v="0"/>
    <s v="Direct"/>
    <n v="1"/>
    <n v="2"/>
    <n v="5.133"/>
  </r>
  <r>
    <s v="Import"/>
    <s v="U.S.A."/>
    <s v="United States Of America"/>
    <s v="Portland (Oregon)"/>
    <x v="1"/>
    <x v="0"/>
    <s v="Direct"/>
    <n v="2"/>
    <n v="4"/>
    <n v="22.389299999999999"/>
  </r>
  <r>
    <s v="Import"/>
    <s v="U.S.A."/>
    <s v="United States Of America"/>
    <s v="Savannah"/>
    <x v="73"/>
    <x v="0"/>
    <s v="Direct"/>
    <n v="1"/>
    <n v="1"/>
    <n v="21.7559"/>
  </r>
  <r>
    <s v="Import"/>
    <s v="U.S.A."/>
    <s v="United States Of America"/>
    <s v="Seattle"/>
    <x v="1"/>
    <x v="0"/>
    <s v="Direct"/>
    <n v="1"/>
    <n v="1"/>
    <n v="5.0587"/>
  </r>
  <r>
    <s v="Import"/>
    <s v="U.S.A."/>
    <s v="United States Of America"/>
    <s v="ST LOUIS"/>
    <x v="2"/>
    <x v="0"/>
    <s v="Direct"/>
    <n v="1"/>
    <n v="1"/>
    <n v="13.837999999999999"/>
  </r>
  <r>
    <s v="Import"/>
    <s v="U.S.A."/>
    <s v="United States Of America"/>
    <s v="ST LOUIS"/>
    <x v="11"/>
    <x v="0"/>
    <s v="Direct"/>
    <n v="1"/>
    <n v="1"/>
    <n v="13.698"/>
  </r>
  <r>
    <s v="Import"/>
    <s v="U.S.A."/>
    <s v="United States Of America"/>
    <s v="USA - other"/>
    <x v="2"/>
    <x v="0"/>
    <s v="Direct"/>
    <n v="2"/>
    <n v="3"/>
    <n v="31.431000000000001"/>
  </r>
  <r>
    <s v="Import"/>
    <s v="U.S.A."/>
    <s v="United States Of America"/>
    <s v="USA - other"/>
    <x v="5"/>
    <x v="0"/>
    <s v="Direct"/>
    <n v="2"/>
    <n v="4"/>
    <n v="24.222000000000001"/>
  </r>
  <r>
    <s v="Import"/>
    <s v="U.S.A."/>
    <s v="United States Of America"/>
    <s v="USA - other"/>
    <x v="27"/>
    <x v="0"/>
    <s v="Direct"/>
    <n v="3"/>
    <n v="6"/>
    <n v="31.417000000000002"/>
  </r>
  <r>
    <s v="Import"/>
    <s v="U.S.A."/>
    <s v="United States Of America"/>
    <s v="USA - other"/>
    <x v="14"/>
    <x v="0"/>
    <s v="Direct"/>
    <n v="2"/>
    <n v="4"/>
    <n v="25.8598"/>
  </r>
  <r>
    <s v="Import"/>
    <s v="U.S.A."/>
    <s v="United States Of America"/>
    <s v="USA - other"/>
    <x v="0"/>
    <x v="0"/>
    <s v="Direct"/>
    <n v="1"/>
    <n v="1"/>
    <n v="3.4830999999999999"/>
  </r>
  <r>
    <s v="Import"/>
    <s v="United Kingdom and Ireland"/>
    <s v="Ireland"/>
    <s v="Dublin"/>
    <x v="36"/>
    <x v="0"/>
    <s v="Direct"/>
    <n v="1"/>
    <n v="1"/>
    <n v="10.6"/>
  </r>
  <r>
    <s v="Import"/>
    <s v="United Kingdom and Ireland"/>
    <s v="United Kingdom"/>
    <s v="Aberdeen"/>
    <x v="3"/>
    <x v="0"/>
    <s v="Direct"/>
    <n v="3"/>
    <n v="4"/>
    <n v="11.9451"/>
  </r>
  <r>
    <s v="Import"/>
    <s v="United Kingdom and Ireland"/>
    <s v="United Kingdom"/>
    <s v="Bradford"/>
    <x v="5"/>
    <x v="0"/>
    <s v="Direct"/>
    <n v="1"/>
    <n v="2"/>
    <n v="16.016999999999999"/>
  </r>
  <r>
    <s v="Import"/>
    <s v="United Kingdom and Ireland"/>
    <s v="United Kingdom"/>
    <s v="Cardiff"/>
    <x v="5"/>
    <x v="0"/>
    <s v="Direct"/>
    <n v="6"/>
    <n v="12"/>
    <n v="27.367000000000001"/>
  </r>
  <r>
    <s v="Import"/>
    <s v="United Kingdom and Ireland"/>
    <s v="United Kingdom"/>
    <s v="Cheadle"/>
    <x v="27"/>
    <x v="0"/>
    <s v="Direct"/>
    <n v="2"/>
    <n v="4"/>
    <n v="36.738999999999997"/>
  </r>
  <r>
    <s v="Import"/>
    <s v="United Kingdom and Ireland"/>
    <s v="United Kingdom"/>
    <s v="CWMBRAN"/>
    <x v="73"/>
    <x v="0"/>
    <s v="Direct"/>
    <n v="19"/>
    <n v="38"/>
    <n v="130.70079999999999"/>
  </r>
  <r>
    <s v="Import"/>
    <s v="United Kingdom and Ireland"/>
    <s v="United Kingdom"/>
    <s v="Edinburgh"/>
    <x v="5"/>
    <x v="0"/>
    <s v="Direct"/>
    <n v="1"/>
    <n v="2"/>
    <n v="6.6630000000000003"/>
  </r>
  <r>
    <s v="Import"/>
    <s v="United Kingdom and Ireland"/>
    <s v="United Kingdom"/>
    <s v="Felixstowe"/>
    <x v="4"/>
    <x v="0"/>
    <s v="Direct"/>
    <n v="1"/>
    <n v="1"/>
    <n v="1.3548"/>
  </r>
  <r>
    <s v="Import"/>
    <s v="United Kingdom and Ireland"/>
    <s v="United Kingdom"/>
    <s v="Felixstowe"/>
    <x v="23"/>
    <x v="0"/>
    <s v="Direct"/>
    <n v="10"/>
    <n v="20"/>
    <n v="148.21"/>
  </r>
  <r>
    <s v="Import"/>
    <s v="United Kingdom and Ireland"/>
    <s v="United Kingdom"/>
    <s v="Flint"/>
    <x v="2"/>
    <x v="0"/>
    <s v="Direct"/>
    <n v="1"/>
    <n v="2"/>
    <n v="20.682500000000001"/>
  </r>
  <r>
    <s v="Import"/>
    <s v="United Kingdom and Ireland"/>
    <s v="United Kingdom"/>
    <s v="Flint"/>
    <x v="6"/>
    <x v="0"/>
    <s v="Direct"/>
    <n v="1"/>
    <n v="2"/>
    <n v="20.816600000000001"/>
  </r>
  <r>
    <s v="Import"/>
    <s v="United Kingdom and Ireland"/>
    <s v="United Kingdom"/>
    <s v="Glasgow"/>
    <x v="83"/>
    <x v="0"/>
    <s v="Direct"/>
    <n v="1"/>
    <n v="1"/>
    <n v="11.3148"/>
  </r>
  <r>
    <s v="Import"/>
    <s v="United Kingdom and Ireland"/>
    <s v="United Kingdom"/>
    <s v="Grangemouth"/>
    <x v="1"/>
    <x v="0"/>
    <s v="Direct"/>
    <n v="2"/>
    <n v="3"/>
    <n v="4.2744999999999997"/>
  </r>
  <r>
    <s v="Import"/>
    <s v="United Kingdom and Ireland"/>
    <s v="United Kingdom"/>
    <s v="Harlow"/>
    <x v="2"/>
    <x v="0"/>
    <s v="Direct"/>
    <n v="1"/>
    <n v="2"/>
    <n v="25.73"/>
  </r>
  <r>
    <s v="Import"/>
    <s v="Mediterranean"/>
    <s v="Italy"/>
    <s v="Venice"/>
    <x v="83"/>
    <x v="0"/>
    <s v="Direct"/>
    <n v="1"/>
    <n v="1"/>
    <n v="19.0838"/>
  </r>
  <r>
    <s v="Import"/>
    <s v="Mediterranean"/>
    <s v="Italy"/>
    <s v="Venice"/>
    <x v="69"/>
    <x v="0"/>
    <s v="Direct"/>
    <n v="1"/>
    <n v="1"/>
    <n v="2.5947"/>
  </r>
  <r>
    <s v="Import"/>
    <s v="Mediterranean"/>
    <s v="Italy"/>
    <s v="Venice"/>
    <x v="5"/>
    <x v="0"/>
    <s v="Direct"/>
    <n v="3"/>
    <n v="4"/>
    <n v="72.058999999999997"/>
  </r>
  <r>
    <s v="Import"/>
    <s v="Mediterranean"/>
    <s v="Italy"/>
    <s v="Venice"/>
    <x v="0"/>
    <x v="0"/>
    <s v="Direct"/>
    <n v="1"/>
    <n v="2"/>
    <n v="12.74"/>
  </r>
  <r>
    <s v="Import"/>
    <s v="Mediterranean"/>
    <s v="Slovakia"/>
    <s v="Slovakia - Other"/>
    <x v="24"/>
    <x v="0"/>
    <s v="Direct"/>
    <n v="1"/>
    <n v="1"/>
    <n v="21.32"/>
  </r>
  <r>
    <s v="Import"/>
    <s v="Mediterranean"/>
    <s v="Slovenia"/>
    <s v="KOPER"/>
    <x v="1"/>
    <x v="0"/>
    <s v="Direct"/>
    <n v="1"/>
    <n v="2"/>
    <n v="14.541"/>
  </r>
  <r>
    <s v="Import"/>
    <s v="Mediterranean"/>
    <s v="Turkey"/>
    <s v="ALIAGA"/>
    <x v="58"/>
    <x v="0"/>
    <s v="Direct"/>
    <n v="24"/>
    <n v="24"/>
    <n v="613.71699999999998"/>
  </r>
  <r>
    <s v="Import"/>
    <s v="Mediterranean"/>
    <s v="Turkey"/>
    <s v="ALIAGA"/>
    <x v="59"/>
    <x v="0"/>
    <s v="Direct"/>
    <n v="1"/>
    <n v="1"/>
    <n v="16.9819"/>
  </r>
  <r>
    <s v="Import"/>
    <s v="Mediterranean"/>
    <s v="Turkey"/>
    <s v="Evyap"/>
    <x v="6"/>
    <x v="0"/>
    <s v="Direct"/>
    <n v="6"/>
    <n v="11"/>
    <n v="19.11"/>
  </r>
  <r>
    <s v="Import"/>
    <s v="Mediterranean"/>
    <s v="Turkey"/>
    <s v="Izmir"/>
    <x v="4"/>
    <x v="0"/>
    <s v="Direct"/>
    <n v="1"/>
    <n v="2"/>
    <n v="8.4"/>
  </r>
  <r>
    <s v="Import"/>
    <s v="Mediterranean"/>
    <s v="Turkey"/>
    <s v="IZMIT"/>
    <x v="34"/>
    <x v="0"/>
    <s v="Direct"/>
    <n v="2"/>
    <n v="2"/>
    <n v="46.66"/>
  </r>
  <r>
    <s v="Import"/>
    <s v="Mediterranean"/>
    <s v="Turkey"/>
    <s v="Mersin"/>
    <x v="49"/>
    <x v="0"/>
    <s v="Direct"/>
    <n v="1"/>
    <n v="2"/>
    <n v="3.86"/>
  </r>
  <r>
    <s v="Import"/>
    <s v="Mediterranean"/>
    <s v="Turkey"/>
    <s v="Mersin"/>
    <x v="1"/>
    <x v="0"/>
    <s v="Direct"/>
    <n v="1"/>
    <n v="1"/>
    <n v="1.1499999999999999"/>
  </r>
  <r>
    <s v="Import"/>
    <s v="Middle East"/>
    <s v="Qatar"/>
    <s v="Doha"/>
    <x v="3"/>
    <x v="0"/>
    <s v="Direct"/>
    <n v="4"/>
    <n v="5"/>
    <n v="11.66"/>
  </r>
  <r>
    <s v="Import"/>
    <s v="Middle East"/>
    <s v="Qatar"/>
    <s v="Qatar - other"/>
    <x v="74"/>
    <x v="1"/>
    <s v="Direct"/>
    <n v="1"/>
    <n v="0"/>
    <n v="11432.58"/>
  </r>
  <r>
    <s v="Import"/>
    <s v="Middle East"/>
    <s v="Saudi Arabia"/>
    <s v="Ad Dammam"/>
    <x v="12"/>
    <x v="0"/>
    <s v="Direct"/>
    <n v="1"/>
    <n v="1"/>
    <n v="2.5"/>
  </r>
  <r>
    <s v="Import"/>
    <s v="Middle East"/>
    <s v="Saudi Arabia"/>
    <s v="Ad Dammam"/>
    <x v="80"/>
    <x v="0"/>
    <s v="Direct"/>
    <n v="1"/>
    <n v="1"/>
    <n v="21.300999999999998"/>
  </r>
  <r>
    <s v="Import"/>
    <s v="Middle East"/>
    <s v="Saudi Arabia"/>
    <s v="King Abdullah City"/>
    <x v="12"/>
    <x v="0"/>
    <s v="Direct"/>
    <n v="9"/>
    <n v="9"/>
    <n v="21.3"/>
  </r>
  <r>
    <s v="Import"/>
    <s v="Middle East"/>
    <s v="United Arab Emirates"/>
    <s v="Abu-Dhabi"/>
    <x v="9"/>
    <x v="0"/>
    <s v="Direct"/>
    <n v="20"/>
    <n v="36"/>
    <n v="471.75299999999999"/>
  </r>
  <r>
    <s v="Import"/>
    <s v="Middle East"/>
    <s v="United Arab Emirates"/>
    <s v="Arab Emirates - other"/>
    <x v="74"/>
    <x v="1"/>
    <s v="Direct"/>
    <n v="3"/>
    <n v="0"/>
    <n v="216634.64"/>
  </r>
  <r>
    <s v="Import"/>
    <s v="Middle East"/>
    <s v="United Arab Emirates"/>
    <s v="Jebel Ali"/>
    <x v="1"/>
    <x v="0"/>
    <s v="Direct"/>
    <n v="2"/>
    <n v="3"/>
    <n v="28.5"/>
  </r>
  <r>
    <s v="Import"/>
    <s v="Middle East"/>
    <s v="United Arab Emirates"/>
    <s v="Jebel Ali"/>
    <x v="19"/>
    <x v="0"/>
    <s v="Direct"/>
    <n v="2"/>
    <n v="2"/>
    <n v="15.861000000000001"/>
  </r>
  <r>
    <s v="Import"/>
    <s v="Middle East"/>
    <s v="United Arab Emirates"/>
    <s v="Jebel Ali"/>
    <x v="27"/>
    <x v="0"/>
    <s v="Direct"/>
    <n v="3"/>
    <n v="4"/>
    <n v="43.717700000000001"/>
  </r>
  <r>
    <s v="Import"/>
    <s v="Middle East"/>
    <s v="United Arab Emirates"/>
    <s v="Jebel Ali"/>
    <x v="66"/>
    <x v="0"/>
    <s v="Direct"/>
    <n v="1"/>
    <n v="1"/>
    <n v="4.92"/>
  </r>
  <r>
    <s v="Import"/>
    <s v="Middle East"/>
    <s v="United Arab Emirates"/>
    <s v="Ras Al Khaimah"/>
    <x v="81"/>
    <x v="0"/>
    <s v="Direct"/>
    <n v="11"/>
    <n v="22"/>
    <n v="186.429"/>
  </r>
  <r>
    <s v="Import"/>
    <s v="New Zealand"/>
    <s v="New Zealand"/>
    <s v="Auckland"/>
    <x v="2"/>
    <x v="0"/>
    <s v="Direct"/>
    <n v="4"/>
    <n v="4"/>
    <n v="53.87"/>
  </r>
  <r>
    <s v="Import"/>
    <s v="New Zealand"/>
    <s v="New Zealand"/>
    <s v="Auckland"/>
    <x v="35"/>
    <x v="2"/>
    <s v="Direct"/>
    <n v="2"/>
    <n v="0"/>
    <n v="34.18"/>
  </r>
  <r>
    <s v="Import"/>
    <s v="New Zealand"/>
    <s v="New Zealand"/>
    <s v="Auckland"/>
    <x v="1"/>
    <x v="2"/>
    <s v="Direct"/>
    <n v="8"/>
    <n v="0"/>
    <n v="74.058000000000007"/>
  </r>
  <r>
    <s v="Import"/>
    <s v="New Zealand"/>
    <s v="New Zealand"/>
    <s v="Auckland"/>
    <x v="27"/>
    <x v="0"/>
    <s v="Direct"/>
    <n v="2"/>
    <n v="2"/>
    <n v="11.9701"/>
  </r>
  <r>
    <s v="Import"/>
    <s v="New Zealand"/>
    <s v="New Zealand"/>
    <s v="Lyttelton"/>
    <x v="51"/>
    <x v="0"/>
    <s v="Direct"/>
    <n v="3"/>
    <n v="3"/>
    <n v="70.144000000000005"/>
  </r>
  <r>
    <s v="Import"/>
    <s v="South-East Asia"/>
    <s v="Malaysia"/>
    <s v="Penang"/>
    <x v="7"/>
    <x v="0"/>
    <s v="Direct"/>
    <n v="27"/>
    <n v="31"/>
    <n v="344.61110000000002"/>
  </r>
  <r>
    <s v="Import"/>
    <s v="South-East Asia"/>
    <s v="Malaysia"/>
    <s v="Penang"/>
    <x v="0"/>
    <x v="0"/>
    <s v="Direct"/>
    <n v="1"/>
    <n v="2"/>
    <n v="15.3514"/>
  </r>
  <r>
    <s v="Import"/>
    <s v="South-East Asia"/>
    <s v="Malaysia"/>
    <s v="Port Klang"/>
    <x v="69"/>
    <x v="0"/>
    <s v="Direct"/>
    <n v="1"/>
    <n v="1"/>
    <n v="8.4160000000000004"/>
  </r>
  <r>
    <s v="Import"/>
    <s v="South-East Asia"/>
    <s v="Malaysia"/>
    <s v="Port Klang"/>
    <x v="73"/>
    <x v="0"/>
    <s v="Direct"/>
    <n v="19"/>
    <n v="36"/>
    <n v="142.9581"/>
  </r>
  <r>
    <s v="Import"/>
    <s v="South-East Asia"/>
    <s v="Malaysia"/>
    <s v="Port Klang"/>
    <x v="97"/>
    <x v="0"/>
    <s v="Direct"/>
    <n v="41"/>
    <n v="41"/>
    <n v="1022.56"/>
  </r>
  <r>
    <s v="Import"/>
    <s v="South-East Asia"/>
    <s v="Malaysia"/>
    <s v="Port Klang"/>
    <x v="35"/>
    <x v="0"/>
    <s v="Direct"/>
    <n v="6"/>
    <n v="10"/>
    <n v="118.47110000000001"/>
  </r>
  <r>
    <s v="Import"/>
    <s v="South-East Asia"/>
    <s v="Malaysia"/>
    <s v="Port Klang"/>
    <x v="27"/>
    <x v="0"/>
    <s v="Direct"/>
    <n v="19"/>
    <n v="28"/>
    <n v="226.7466"/>
  </r>
  <r>
    <s v="Import"/>
    <s v="South-East Asia"/>
    <s v="Malaysia"/>
    <s v="Port Klang"/>
    <x v="11"/>
    <x v="0"/>
    <s v="Direct"/>
    <n v="19"/>
    <n v="19"/>
    <n v="291.3827"/>
  </r>
  <r>
    <s v="Import"/>
    <s v="South-East Asia"/>
    <s v="Malaysia"/>
    <s v="Port Klang"/>
    <x v="8"/>
    <x v="0"/>
    <s v="Direct"/>
    <n v="1"/>
    <n v="1"/>
    <n v="15"/>
  </r>
  <r>
    <s v="Import"/>
    <s v="South-East Asia"/>
    <s v="Malaysia"/>
    <s v="Sabah"/>
    <x v="74"/>
    <x v="1"/>
    <s v="Direct"/>
    <n v="1"/>
    <n v="0"/>
    <n v="83742.8"/>
  </r>
  <r>
    <s v="Import"/>
    <s v="South-East Asia"/>
    <s v="Malaysia"/>
    <s v="Sibu"/>
    <x v="32"/>
    <x v="0"/>
    <s v="Direct"/>
    <n v="2"/>
    <n v="2"/>
    <n v="50"/>
  </r>
  <r>
    <s v="Import"/>
    <s v="South-East Asia"/>
    <s v="Malaysia"/>
    <s v="Tanjung Pelapas"/>
    <x v="28"/>
    <x v="0"/>
    <s v="Direct"/>
    <n v="7"/>
    <n v="11"/>
    <n v="44.959000000000003"/>
  </r>
  <r>
    <s v="Import"/>
    <s v="South-East Asia"/>
    <s v="Malaysia"/>
    <s v="Tanjung Pelapas"/>
    <x v="75"/>
    <x v="0"/>
    <s v="Direct"/>
    <n v="1"/>
    <n v="1"/>
    <n v="20.56"/>
  </r>
  <r>
    <s v="Import"/>
    <s v="South-East Asia"/>
    <s v="Malaysia"/>
    <s v="Tanjung Pelapas"/>
    <x v="73"/>
    <x v="0"/>
    <s v="Direct"/>
    <n v="1"/>
    <n v="1"/>
    <n v="19.77"/>
  </r>
  <r>
    <s v="Import"/>
    <s v="South-East Asia"/>
    <s v="Malaysia"/>
    <s v="Tanjung Pelapas"/>
    <x v="4"/>
    <x v="0"/>
    <s v="Direct"/>
    <n v="4"/>
    <n v="6"/>
    <n v="21.7315"/>
  </r>
  <r>
    <s v="Import"/>
    <s v="South-East Asia"/>
    <s v="Malaysia"/>
    <s v="Tanjung Pelapas"/>
    <x v="34"/>
    <x v="0"/>
    <s v="Direct"/>
    <n v="1"/>
    <n v="2"/>
    <n v="12.347"/>
  </r>
  <r>
    <s v="Import"/>
    <s v="South-East Asia"/>
    <s v="Philippines"/>
    <s v="General Santos"/>
    <x v="72"/>
    <x v="0"/>
    <s v="Direct"/>
    <n v="2"/>
    <n v="2"/>
    <n v="32.789000000000001"/>
  </r>
  <r>
    <s v="Import"/>
    <s v="South-East Asia"/>
    <s v="Philippines"/>
    <s v="Manila"/>
    <x v="9"/>
    <x v="0"/>
    <s v="Direct"/>
    <n v="2"/>
    <n v="2"/>
    <n v="39.06"/>
  </r>
  <r>
    <s v="Import"/>
    <s v="South-East Asia"/>
    <s v="Philippines"/>
    <s v="Manila"/>
    <x v="51"/>
    <x v="0"/>
    <s v="Direct"/>
    <n v="1"/>
    <n v="1"/>
    <n v="6.7374999999999998"/>
  </r>
  <r>
    <s v="Import"/>
    <s v="South-East Asia"/>
    <s v="Philippines"/>
    <s v="Manila"/>
    <x v="59"/>
    <x v="0"/>
    <s v="Direct"/>
    <n v="1"/>
    <n v="1"/>
    <n v="17.170000000000002"/>
  </r>
  <r>
    <s v="Import"/>
    <s v="South-East Asia"/>
    <s v="Philippines"/>
    <s v="Manila"/>
    <x v="72"/>
    <x v="0"/>
    <s v="Direct"/>
    <n v="1"/>
    <n v="1"/>
    <n v="8.0620999999999992"/>
  </r>
  <r>
    <s v="Import"/>
    <s v="South-East Asia"/>
    <s v="Philippines"/>
    <s v="Manila"/>
    <x v="87"/>
    <x v="0"/>
    <s v="Direct"/>
    <n v="2"/>
    <n v="2"/>
    <n v="33.008400000000002"/>
  </r>
  <r>
    <s v="Import"/>
    <s v="South-East Asia"/>
    <s v="Philippines"/>
    <s v="Manila"/>
    <x v="50"/>
    <x v="0"/>
    <s v="Direct"/>
    <n v="1"/>
    <n v="2"/>
    <n v="5.9031000000000002"/>
  </r>
  <r>
    <s v="Import"/>
    <s v="South-East Asia"/>
    <s v="Philippines"/>
    <s v="Manila"/>
    <x v="7"/>
    <x v="0"/>
    <s v="Direct"/>
    <n v="2"/>
    <n v="4"/>
    <n v="15.3474"/>
  </r>
  <r>
    <s v="Import"/>
    <s v="South-East Asia"/>
    <s v="Philippines"/>
    <s v="Manila"/>
    <x v="0"/>
    <x v="0"/>
    <s v="Direct"/>
    <n v="1"/>
    <n v="2"/>
    <n v="7.6643999999999997"/>
  </r>
  <r>
    <s v="Import"/>
    <s v="South-East Asia"/>
    <s v="Philippines"/>
    <s v="Philippines - other"/>
    <x v="72"/>
    <x v="0"/>
    <s v="Direct"/>
    <n v="1"/>
    <n v="1"/>
    <n v="10.44"/>
  </r>
  <r>
    <s v="Import"/>
    <s v="South-East Asia"/>
    <s v="Singapore"/>
    <s v="Singapore"/>
    <x v="83"/>
    <x v="0"/>
    <s v="Direct"/>
    <n v="2"/>
    <n v="3"/>
    <n v="43.181800000000003"/>
  </r>
  <r>
    <s v="Import"/>
    <s v="South-East Asia"/>
    <s v="Singapore"/>
    <s v="Singapore"/>
    <x v="12"/>
    <x v="0"/>
    <s v="Direct"/>
    <n v="410"/>
    <n v="631"/>
    <n v="1383.7"/>
  </r>
  <r>
    <s v="Import"/>
    <s v="South-East Asia"/>
    <s v="Singapore"/>
    <s v="Singapore"/>
    <x v="73"/>
    <x v="0"/>
    <s v="Direct"/>
    <n v="1"/>
    <n v="2"/>
    <n v="28.414999999999999"/>
  </r>
  <r>
    <s v="Import"/>
    <s v="South-East Asia"/>
    <s v="Thailand"/>
    <s v="Bangkok"/>
    <x v="14"/>
    <x v="0"/>
    <s v="Direct"/>
    <n v="4"/>
    <n v="7"/>
    <n v="21.136299999999999"/>
  </r>
  <r>
    <s v="Import"/>
    <s v="South-East Asia"/>
    <s v="Thailand"/>
    <s v="Bangkok"/>
    <x v="3"/>
    <x v="0"/>
    <s v="Direct"/>
    <n v="1"/>
    <n v="2"/>
    <n v="6.3639999999999999"/>
  </r>
  <r>
    <s v="Import"/>
    <s v="South-East Asia"/>
    <s v="Thailand"/>
    <s v="Bangkok"/>
    <x v="7"/>
    <x v="0"/>
    <s v="Direct"/>
    <n v="17"/>
    <n v="22"/>
    <n v="246.2466"/>
  </r>
  <r>
    <s v="Import"/>
    <s v="South-East Asia"/>
    <s v="Thailand"/>
    <s v="Bangkok"/>
    <x v="76"/>
    <x v="0"/>
    <s v="Direct"/>
    <n v="30"/>
    <n v="31"/>
    <n v="607.72770000000003"/>
  </r>
  <r>
    <s v="Import"/>
    <s v="South-East Asia"/>
    <s v="Thailand"/>
    <s v="Bangkok"/>
    <x v="0"/>
    <x v="0"/>
    <s v="Direct"/>
    <n v="10"/>
    <n v="15"/>
    <n v="84.628"/>
  </r>
  <r>
    <s v="Import"/>
    <s v="South-East Asia"/>
    <s v="Thailand"/>
    <s v="Bangkok"/>
    <x v="65"/>
    <x v="0"/>
    <s v="Direct"/>
    <n v="1"/>
    <n v="2"/>
    <n v="20.081399999999999"/>
  </r>
  <r>
    <s v="Import"/>
    <s v="South-East Asia"/>
    <s v="Thailand"/>
    <s v="Bangkok"/>
    <x v="36"/>
    <x v="0"/>
    <s v="Direct"/>
    <n v="10"/>
    <n v="10"/>
    <n v="176.7715"/>
  </r>
  <r>
    <s v="Import"/>
    <s v="South-East Asia"/>
    <s v="Thailand"/>
    <s v="Bangkok Modern Terminals"/>
    <x v="27"/>
    <x v="0"/>
    <s v="Direct"/>
    <n v="4"/>
    <n v="5"/>
    <n v="14.9185"/>
  </r>
  <r>
    <s v="Import"/>
    <s v="South-East Asia"/>
    <s v="Thailand"/>
    <s v="Laem Chabang"/>
    <x v="4"/>
    <x v="0"/>
    <s v="Direct"/>
    <n v="150"/>
    <n v="296"/>
    <n v="1015.5907999999999"/>
  </r>
  <r>
    <s v="Import"/>
    <s v="South-East Asia"/>
    <s v="Thailand"/>
    <s v="Laem Chabang"/>
    <x v="13"/>
    <x v="2"/>
    <s v="Direct"/>
    <n v="1844"/>
    <n v="0"/>
    <n v="3436.8609999999999"/>
  </r>
  <r>
    <s v="Import"/>
    <s v="South-East Asia"/>
    <s v="Thailand"/>
    <s v="Laem Chabang"/>
    <x v="41"/>
    <x v="0"/>
    <s v="Direct"/>
    <n v="1"/>
    <n v="1"/>
    <n v="6.048"/>
  </r>
  <r>
    <s v="Import"/>
    <s v="South-East Asia"/>
    <s v="Thailand"/>
    <s v="Laem Chabang"/>
    <x v="14"/>
    <x v="0"/>
    <s v="Direct"/>
    <n v="19"/>
    <n v="34"/>
    <n v="84.493200000000002"/>
  </r>
  <r>
    <s v="Import"/>
    <s v="South-East Asia"/>
    <s v="Thailand"/>
    <s v="Laem Chabang"/>
    <x v="7"/>
    <x v="0"/>
    <s v="Direct"/>
    <n v="23"/>
    <n v="38"/>
    <n v="355.20639999999997"/>
  </r>
  <r>
    <s v="Import"/>
    <s v="South-East Asia"/>
    <s v="Thailand"/>
    <s v="Laem Chabang"/>
    <x v="0"/>
    <x v="2"/>
    <s v="Direct"/>
    <n v="6"/>
    <n v="0"/>
    <n v="138.501"/>
  </r>
  <r>
    <s v="Import"/>
    <s v="South-East Asia"/>
    <s v="Thailand"/>
    <s v="Laem Chabang"/>
    <x v="0"/>
    <x v="0"/>
    <s v="Direct"/>
    <n v="63"/>
    <n v="121"/>
    <n v="674.86170000000004"/>
  </r>
  <r>
    <s v="Import"/>
    <s v="South-East Asia"/>
    <s v="Thailand"/>
    <s v="Laem Chabang"/>
    <x v="84"/>
    <x v="0"/>
    <s v="Direct"/>
    <n v="22"/>
    <n v="22"/>
    <n v="472.38799999999998"/>
  </r>
  <r>
    <s v="Import"/>
    <s v="South-East Asia"/>
    <s v="Thailand"/>
    <s v="Laem Chabang"/>
    <x v="65"/>
    <x v="0"/>
    <s v="Direct"/>
    <n v="2"/>
    <n v="3"/>
    <n v="24.914300000000001"/>
  </r>
  <r>
    <s v="Import"/>
    <s v="South-East Asia"/>
    <s v="Thailand"/>
    <s v="Lat Krabang"/>
    <x v="45"/>
    <x v="0"/>
    <s v="Direct"/>
    <n v="2"/>
    <n v="2"/>
    <n v="8.1722000000000001"/>
  </r>
  <r>
    <s v="Import"/>
    <s v="South-East Asia"/>
    <s v="Thailand"/>
    <s v="Lat Krabang"/>
    <x v="99"/>
    <x v="0"/>
    <s v="Direct"/>
    <n v="22"/>
    <n v="22"/>
    <n v="534.6"/>
  </r>
  <r>
    <s v="Import"/>
    <s v="South-East Asia"/>
    <s v="Thailand"/>
    <s v="Siam Bangkok Port"/>
    <x v="34"/>
    <x v="0"/>
    <s v="Direct"/>
    <n v="1"/>
    <n v="2"/>
    <n v="24.571999999999999"/>
  </r>
  <r>
    <s v="Import"/>
    <s v="South-East Asia"/>
    <s v="Thailand"/>
    <s v="Songkhla"/>
    <x v="41"/>
    <x v="0"/>
    <s v="Direct"/>
    <n v="4"/>
    <n v="4"/>
    <n v="63.875599999999999"/>
  </r>
  <r>
    <s v="Import"/>
    <s v="South-East Asia"/>
    <s v="Vietnam"/>
    <s v="Cat Lai"/>
    <x v="76"/>
    <x v="0"/>
    <s v="Direct"/>
    <n v="2"/>
    <n v="2"/>
    <n v="44.295999999999999"/>
  </r>
  <r>
    <s v="Import"/>
    <s v="South-East Asia"/>
    <s v="Vietnam"/>
    <s v="Haiphong"/>
    <x v="9"/>
    <x v="0"/>
    <s v="Direct"/>
    <n v="1"/>
    <n v="1"/>
    <n v="17.440000000000001"/>
  </r>
  <r>
    <s v="Import"/>
    <s v="South-East Asia"/>
    <s v="Vietnam"/>
    <s v="Haiphong"/>
    <x v="49"/>
    <x v="0"/>
    <s v="Direct"/>
    <n v="4"/>
    <n v="8"/>
    <n v="26.18"/>
  </r>
  <r>
    <s v="Import"/>
    <s v="South-East Asia"/>
    <s v="Vietnam"/>
    <s v="Haiphong"/>
    <x v="99"/>
    <x v="0"/>
    <s v="Direct"/>
    <n v="11"/>
    <n v="11"/>
    <n v="268.56900000000002"/>
  </r>
  <r>
    <s v="Import"/>
    <s v="South-East Asia"/>
    <s v="Vietnam"/>
    <s v="Haiphong"/>
    <x v="27"/>
    <x v="0"/>
    <s v="Direct"/>
    <n v="1"/>
    <n v="1"/>
    <n v="9.4209999999999994"/>
  </r>
  <r>
    <s v="Import"/>
    <s v="South-East Asia"/>
    <s v="Vietnam"/>
    <s v="Phuoc Long"/>
    <x v="71"/>
    <x v="0"/>
    <s v="Direct"/>
    <n v="1"/>
    <n v="2"/>
    <n v="6.5519999999999996"/>
  </r>
  <r>
    <s v="Import"/>
    <s v="South-East Asia"/>
    <s v="Vietnam"/>
    <s v="Saigon"/>
    <x v="58"/>
    <x v="0"/>
    <s v="Direct"/>
    <n v="21"/>
    <n v="31"/>
    <n v="294.41320000000002"/>
  </r>
  <r>
    <s v="Import"/>
    <s v="South-East Asia"/>
    <s v="Vietnam"/>
    <s v="Saigon"/>
    <x v="20"/>
    <x v="0"/>
    <s v="Direct"/>
    <n v="2"/>
    <n v="3"/>
    <n v="6.0244999999999997"/>
  </r>
  <r>
    <s v="Import"/>
    <s v="South-East Asia"/>
    <s v="Vietnam"/>
    <s v="Saigon"/>
    <x v="72"/>
    <x v="0"/>
    <s v="Direct"/>
    <n v="5"/>
    <n v="5"/>
    <n v="65.737499999999997"/>
  </r>
  <r>
    <s v="Import"/>
    <s v="United Kingdom and Ireland"/>
    <s v="United Kingdom"/>
    <s v="Hull"/>
    <x v="14"/>
    <x v="0"/>
    <s v="Direct"/>
    <n v="1"/>
    <n v="2"/>
    <n v="2.2730000000000001"/>
  </r>
  <r>
    <s v="Import"/>
    <s v="United Kingdom and Ireland"/>
    <s v="United Kingdom"/>
    <s v="London Gateway Port"/>
    <x v="9"/>
    <x v="0"/>
    <s v="Direct"/>
    <n v="1"/>
    <n v="1"/>
    <n v="6.3875999999999999"/>
  </r>
  <r>
    <s v="Import"/>
    <s v="United Kingdom and Ireland"/>
    <s v="United Kingdom"/>
    <s v="London Gateway Port"/>
    <x v="2"/>
    <x v="0"/>
    <s v="Direct"/>
    <n v="3"/>
    <n v="4"/>
    <n v="50.815899999999999"/>
  </r>
  <r>
    <s v="Import"/>
    <s v="United Kingdom and Ireland"/>
    <s v="United Kingdom"/>
    <s v="London Gateway Port"/>
    <x v="5"/>
    <x v="0"/>
    <s v="Direct"/>
    <n v="1"/>
    <n v="1"/>
    <n v="10.754"/>
  </r>
  <r>
    <s v="Import"/>
    <s v="United Kingdom and Ireland"/>
    <s v="United Kingdom"/>
    <s v="London Gateway Port"/>
    <x v="11"/>
    <x v="0"/>
    <s v="Direct"/>
    <n v="1"/>
    <n v="1"/>
    <n v="17.86"/>
  </r>
  <r>
    <s v="Import"/>
    <s v="United Kingdom and Ireland"/>
    <s v="United Kingdom"/>
    <s v="SHREWSBURY"/>
    <x v="1"/>
    <x v="0"/>
    <s v="Direct"/>
    <n v="1"/>
    <n v="2"/>
    <n v="1.49"/>
  </r>
  <r>
    <s v="Import"/>
    <s v="United Kingdom and Ireland"/>
    <s v="United Kingdom"/>
    <s v="Southampton"/>
    <x v="23"/>
    <x v="2"/>
    <s v="Direct"/>
    <n v="15"/>
    <n v="0"/>
    <n v="251.65199999999999"/>
  </r>
  <r>
    <s v="Import"/>
    <s v="United Kingdom and Ireland"/>
    <s v="United Kingdom"/>
    <s v="United Kingdom - other"/>
    <x v="75"/>
    <x v="0"/>
    <s v="Direct"/>
    <n v="1"/>
    <n v="2"/>
    <n v="13.870900000000001"/>
  </r>
  <r>
    <s v="Import"/>
    <s v="United Kingdom and Ireland"/>
    <s v="United Kingdom"/>
    <s v="United Kingdom - other"/>
    <x v="36"/>
    <x v="0"/>
    <s v="Direct"/>
    <n v="1"/>
    <n v="1"/>
    <n v="1E-3"/>
  </r>
  <r>
    <s v="Import"/>
    <s v="United Kingdom and Ireland"/>
    <s v="United Kingdom"/>
    <s v="West Thurrock"/>
    <x v="92"/>
    <x v="0"/>
    <s v="Direct"/>
    <n v="1"/>
    <n v="2"/>
    <n v="22.24"/>
  </r>
  <r>
    <s v="Import"/>
    <s v="United Kingdom and Ireland"/>
    <s v="United Kingdom"/>
    <s v="Wisbech"/>
    <x v="72"/>
    <x v="0"/>
    <s v="Direct"/>
    <n v="2"/>
    <n v="2"/>
    <n v="32.8964"/>
  </r>
  <r>
    <s v="Import"/>
    <s v="United Kingdom and Ireland"/>
    <s v="United Kingdom"/>
    <s v="Wisbech"/>
    <x v="22"/>
    <x v="0"/>
    <s v="Direct"/>
    <n v="1"/>
    <n v="1"/>
    <n v="8.6349999999999998"/>
  </r>
  <r>
    <s v="Import"/>
    <s v="Western Europe"/>
    <s v="Belgium"/>
    <s v="Antwerp"/>
    <x v="67"/>
    <x v="0"/>
    <s v="Direct"/>
    <n v="1"/>
    <n v="1"/>
    <n v="20"/>
  </r>
  <r>
    <s v="Import"/>
    <s v="Western Europe"/>
    <s v="Belgium"/>
    <s v="Antwerp"/>
    <x v="49"/>
    <x v="0"/>
    <s v="Direct"/>
    <n v="1"/>
    <n v="1"/>
    <n v="0.82330000000000003"/>
  </r>
  <r>
    <s v="Import"/>
    <s v="Western Europe"/>
    <s v="Belgium"/>
    <s v="Antwerp"/>
    <x v="1"/>
    <x v="2"/>
    <s v="Direct"/>
    <n v="11"/>
    <n v="0"/>
    <n v="239.6"/>
  </r>
  <r>
    <s v="Import"/>
    <s v="Western Europe"/>
    <s v="Belgium"/>
    <s v="Antwerp"/>
    <x v="1"/>
    <x v="0"/>
    <s v="Direct"/>
    <n v="5"/>
    <n v="8"/>
    <n v="32.580500000000001"/>
  </r>
  <r>
    <s v="Import"/>
    <s v="Western Europe"/>
    <s v="Belgium"/>
    <s v="Antwerp"/>
    <x v="19"/>
    <x v="0"/>
    <s v="Direct"/>
    <n v="5"/>
    <n v="8"/>
    <n v="42.5869"/>
  </r>
  <r>
    <s v="Import"/>
    <s v="Western Europe"/>
    <s v="Belgium"/>
    <s v="Antwerp"/>
    <x v="36"/>
    <x v="0"/>
    <s v="Direct"/>
    <n v="6"/>
    <n v="11"/>
    <n v="53.198700000000002"/>
  </r>
  <r>
    <s v="Import"/>
    <s v="Western Europe"/>
    <s v="Belgium"/>
    <s v="Zeebrugge"/>
    <x v="34"/>
    <x v="2"/>
    <s v="Direct"/>
    <n v="15"/>
    <n v="0"/>
    <n v="39.68"/>
  </r>
  <r>
    <s v="Import"/>
    <s v="Western Europe"/>
    <s v="Belgium"/>
    <s v="Zeebrugge"/>
    <x v="23"/>
    <x v="2"/>
    <s v="Direct"/>
    <n v="87"/>
    <n v="0"/>
    <n v="1289.6130000000001"/>
  </r>
  <r>
    <s v="Import"/>
    <s v="Western Europe"/>
    <s v="France"/>
    <s v="Dunkirk"/>
    <x v="83"/>
    <x v="0"/>
    <s v="Direct"/>
    <n v="2"/>
    <n v="2"/>
    <n v="36.379199999999997"/>
  </r>
  <r>
    <s v="Import"/>
    <s v="Western Europe"/>
    <s v="France"/>
    <s v="Fos-Sur-Mer"/>
    <x v="9"/>
    <x v="0"/>
    <s v="Direct"/>
    <n v="1"/>
    <n v="1"/>
    <n v="11.263999999999999"/>
  </r>
  <r>
    <s v="Import"/>
    <s v="Western Europe"/>
    <s v="France"/>
    <s v="Fos-Sur-Mer"/>
    <x v="50"/>
    <x v="0"/>
    <s v="Direct"/>
    <n v="1"/>
    <n v="1"/>
    <n v="8.6950000000000003"/>
  </r>
  <r>
    <s v="Import"/>
    <s v="Western Europe"/>
    <s v="France"/>
    <s v="Fos-Sur-Mer"/>
    <x v="0"/>
    <x v="0"/>
    <s v="Direct"/>
    <n v="2"/>
    <n v="4"/>
    <n v="26.0351"/>
  </r>
  <r>
    <s v="Import"/>
    <s v="Western Europe"/>
    <s v="France"/>
    <s v="Fos-Sur-Mer"/>
    <x v="39"/>
    <x v="0"/>
    <s v="Direct"/>
    <n v="4"/>
    <n v="5"/>
    <n v="56.864100000000001"/>
  </r>
  <r>
    <s v="Import"/>
    <s v="Western Europe"/>
    <s v="France"/>
    <s v="France - other"/>
    <x v="50"/>
    <x v="0"/>
    <s v="Direct"/>
    <n v="1"/>
    <n v="1"/>
    <n v="14.692"/>
  </r>
  <r>
    <s v="Import"/>
    <s v="Western Europe"/>
    <s v="France"/>
    <s v="France - other"/>
    <x v="39"/>
    <x v="0"/>
    <s v="Direct"/>
    <n v="2"/>
    <n v="2"/>
    <n v="32.869"/>
  </r>
  <r>
    <s v="Import"/>
    <s v="New Zealand"/>
    <s v="New Zealand"/>
    <s v="Lyttelton"/>
    <x v="73"/>
    <x v="0"/>
    <s v="Direct"/>
    <n v="10"/>
    <n v="20"/>
    <n v="28.8"/>
  </r>
  <r>
    <s v="Import"/>
    <s v="New Zealand"/>
    <s v="New Zealand"/>
    <s v="Lyttelton"/>
    <x v="45"/>
    <x v="0"/>
    <s v="Direct"/>
    <n v="5"/>
    <n v="7"/>
    <n v="89.407399999999996"/>
  </r>
  <r>
    <s v="Import"/>
    <s v="New Zealand"/>
    <s v="New Zealand"/>
    <s v="Lyttelton"/>
    <x v="72"/>
    <x v="0"/>
    <s v="Direct"/>
    <n v="2"/>
    <n v="4"/>
    <n v="45.513399999999997"/>
  </r>
  <r>
    <s v="Import"/>
    <s v="New Zealand"/>
    <s v="New Zealand"/>
    <s v="Lyttelton"/>
    <x v="27"/>
    <x v="0"/>
    <s v="Direct"/>
    <n v="4"/>
    <n v="5"/>
    <n v="37.934199999999997"/>
  </r>
  <r>
    <s v="Import"/>
    <s v="New Zealand"/>
    <s v="New Zealand"/>
    <s v="Napier"/>
    <x v="73"/>
    <x v="0"/>
    <s v="Direct"/>
    <n v="1"/>
    <n v="2"/>
    <n v="21.03"/>
  </r>
  <r>
    <s v="Import"/>
    <s v="New Zealand"/>
    <s v="New Zealand"/>
    <s v="Nelson"/>
    <x v="45"/>
    <x v="0"/>
    <s v="Direct"/>
    <n v="12"/>
    <n v="17"/>
    <n v="215.1123"/>
  </r>
  <r>
    <s v="Import"/>
    <s v="New Zealand"/>
    <s v="New Zealand"/>
    <s v="Port Chalmers"/>
    <x v="3"/>
    <x v="0"/>
    <s v="Direct"/>
    <n v="1"/>
    <n v="2"/>
    <n v="6.6289999999999996"/>
  </r>
  <r>
    <s v="Import"/>
    <s v="New Zealand"/>
    <s v="New Zealand"/>
    <s v="Tauranga"/>
    <x v="29"/>
    <x v="0"/>
    <s v="Direct"/>
    <n v="2"/>
    <n v="3"/>
    <n v="24.026"/>
  </r>
  <r>
    <s v="Import"/>
    <s v="New Zealand"/>
    <s v="New Zealand"/>
    <s v="Tauranga"/>
    <x v="35"/>
    <x v="0"/>
    <s v="Direct"/>
    <n v="3"/>
    <n v="6"/>
    <n v="75.683999999999997"/>
  </r>
  <r>
    <s v="Import"/>
    <s v="New Zealand"/>
    <s v="New Zealand"/>
    <s v="Tauranga"/>
    <x v="1"/>
    <x v="0"/>
    <s v="Direct"/>
    <n v="9"/>
    <n v="13"/>
    <n v="94.986000000000004"/>
  </r>
  <r>
    <s v="Import"/>
    <s v="New Zealand"/>
    <s v="New Zealand"/>
    <s v="Tauranga"/>
    <x v="87"/>
    <x v="0"/>
    <s v="Direct"/>
    <n v="11"/>
    <n v="18"/>
    <n v="180.5427"/>
  </r>
  <r>
    <s v="Import"/>
    <s v="New Zealand"/>
    <s v="New Zealand"/>
    <s v="Tauranga"/>
    <x v="41"/>
    <x v="0"/>
    <s v="Direct"/>
    <n v="3"/>
    <n v="5"/>
    <n v="57.745899999999999"/>
  </r>
  <r>
    <s v="Import"/>
    <s v="New Zealand"/>
    <s v="New Zealand"/>
    <s v="Tauranga"/>
    <x v="24"/>
    <x v="0"/>
    <s v="Direct"/>
    <n v="1"/>
    <n v="1"/>
    <n v="16.13"/>
  </r>
  <r>
    <s v="Import"/>
    <s v="New Zealand"/>
    <s v="New Zealand"/>
    <s v="Tauranga"/>
    <x v="7"/>
    <x v="0"/>
    <s v="Direct"/>
    <n v="4"/>
    <n v="8"/>
    <n v="34.025799999999997"/>
  </r>
  <r>
    <s v="Import"/>
    <s v="New Zealand"/>
    <s v="New Zealand"/>
    <s v="Wellington"/>
    <x v="1"/>
    <x v="0"/>
    <s v="Direct"/>
    <n v="2"/>
    <n v="2"/>
    <n v="6.9059999999999997"/>
  </r>
  <r>
    <s v="Import"/>
    <s v="New Zealand"/>
    <s v="New Zealand"/>
    <s v="Wellington"/>
    <x v="19"/>
    <x v="0"/>
    <s v="Direct"/>
    <n v="4"/>
    <n v="7"/>
    <n v="44.241100000000003"/>
  </r>
  <r>
    <s v="Import"/>
    <s v="New Zealand"/>
    <s v="New Zealand"/>
    <s v="Wellington"/>
    <x v="22"/>
    <x v="0"/>
    <s v="Direct"/>
    <n v="1"/>
    <n v="1"/>
    <n v="14.766999999999999"/>
  </r>
  <r>
    <s v="Import"/>
    <s v="Scandinavia"/>
    <s v="Denmark"/>
    <s v="Aalborg"/>
    <x v="24"/>
    <x v="0"/>
    <s v="Direct"/>
    <n v="1"/>
    <n v="1"/>
    <n v="27.937000000000001"/>
  </r>
  <r>
    <s v="Import"/>
    <s v="Scandinavia"/>
    <s v="Denmark"/>
    <s v="Aarhus"/>
    <x v="19"/>
    <x v="0"/>
    <s v="Direct"/>
    <n v="1"/>
    <n v="1"/>
    <n v="6.12"/>
  </r>
  <r>
    <s v="Import"/>
    <s v="Scandinavia"/>
    <s v="Denmark"/>
    <s v="Denmark - other"/>
    <x v="36"/>
    <x v="0"/>
    <s v="Direct"/>
    <n v="3"/>
    <n v="6"/>
    <n v="23.947900000000001"/>
  </r>
  <r>
    <s v="Import"/>
    <s v="Scandinavia"/>
    <s v="Denmark"/>
    <s v="Fredericia"/>
    <x v="1"/>
    <x v="0"/>
    <s v="Direct"/>
    <n v="1"/>
    <n v="2"/>
    <n v="7.8"/>
  </r>
  <r>
    <s v="Import"/>
    <s v="Scandinavia"/>
    <s v="Finland"/>
    <s v="Helsinki"/>
    <x v="14"/>
    <x v="0"/>
    <s v="Direct"/>
    <n v="1"/>
    <n v="2"/>
    <n v="15.53"/>
  </r>
  <r>
    <s v="Import"/>
    <s v="Scandinavia"/>
    <s v="Finland"/>
    <s v="Kotka"/>
    <x v="71"/>
    <x v="0"/>
    <s v="Direct"/>
    <n v="1"/>
    <n v="2"/>
    <n v="18.501999999999999"/>
  </r>
  <r>
    <s v="Import"/>
    <s v="Scandinavia"/>
    <s v="Finland"/>
    <s v="Turku"/>
    <x v="14"/>
    <x v="0"/>
    <s v="Direct"/>
    <n v="1"/>
    <n v="1"/>
    <n v="9.65"/>
  </r>
  <r>
    <s v="Import"/>
    <s v="Scandinavia"/>
    <s v="Finland"/>
    <s v="Turku"/>
    <x v="23"/>
    <x v="2"/>
    <s v="Direct"/>
    <n v="7"/>
    <n v="0"/>
    <n v="206.31"/>
  </r>
  <r>
    <s v="Import"/>
    <s v="Scandinavia"/>
    <s v="Norway"/>
    <s v="Larvik"/>
    <x v="32"/>
    <x v="0"/>
    <s v="Direct"/>
    <n v="13"/>
    <n v="13"/>
    <n v="312.62400000000002"/>
  </r>
  <r>
    <s v="Import"/>
    <s v="Scandinavia"/>
    <s v="Sweden"/>
    <s v="Gothenburg"/>
    <x v="2"/>
    <x v="0"/>
    <s v="Direct"/>
    <n v="1"/>
    <n v="1"/>
    <n v="19.53"/>
  </r>
  <r>
    <s v="Import"/>
    <s v="Scandinavia"/>
    <s v="Sweden"/>
    <s v="Gothenburg"/>
    <x v="34"/>
    <x v="0"/>
    <s v="Direct"/>
    <n v="3"/>
    <n v="6"/>
    <n v="55.978999999999999"/>
  </r>
  <r>
    <s v="Import"/>
    <s v="Scandinavia"/>
    <s v="Sweden"/>
    <s v="Helsingborg"/>
    <x v="4"/>
    <x v="0"/>
    <s v="Direct"/>
    <n v="1"/>
    <n v="1"/>
    <n v="9.0370000000000008"/>
  </r>
  <r>
    <s v="Import"/>
    <s v="South America"/>
    <s v="Argentina"/>
    <s v="Buenos Aires"/>
    <x v="2"/>
    <x v="0"/>
    <s v="Direct"/>
    <n v="1"/>
    <n v="1"/>
    <n v="24.271100000000001"/>
  </r>
  <r>
    <s v="Import"/>
    <s v="South-East Asia"/>
    <s v="Singapore"/>
    <s v="Singapore"/>
    <x v="45"/>
    <x v="0"/>
    <s v="Direct"/>
    <n v="2"/>
    <n v="2"/>
    <n v="18.1997"/>
  </r>
  <r>
    <s v="Import"/>
    <s v="South-East Asia"/>
    <s v="Singapore"/>
    <s v="Singapore"/>
    <x v="49"/>
    <x v="0"/>
    <s v="Direct"/>
    <n v="17"/>
    <n v="28"/>
    <n v="108.25960000000001"/>
  </r>
  <r>
    <s v="Import"/>
    <s v="South-East Asia"/>
    <s v="Singapore"/>
    <s v="Singapore"/>
    <x v="80"/>
    <x v="0"/>
    <s v="Direct"/>
    <n v="2"/>
    <n v="4"/>
    <n v="14.796099999999999"/>
  </r>
  <r>
    <s v="Import"/>
    <s v="South-East Asia"/>
    <s v="Singapore"/>
    <s v="Singapore"/>
    <x v="4"/>
    <x v="0"/>
    <s v="Direct"/>
    <n v="1"/>
    <n v="1"/>
    <n v="6.2210000000000001"/>
  </r>
  <r>
    <s v="Import"/>
    <s v="South-East Asia"/>
    <s v="Singapore"/>
    <s v="Singapore"/>
    <x v="34"/>
    <x v="0"/>
    <s v="Direct"/>
    <n v="81"/>
    <n v="86"/>
    <n v="2036.8330000000001"/>
  </r>
  <r>
    <s v="Import"/>
    <s v="South-East Asia"/>
    <s v="Singapore"/>
    <s v="Singapore"/>
    <x v="99"/>
    <x v="0"/>
    <s v="Direct"/>
    <n v="1"/>
    <n v="2"/>
    <n v="16.646799999999999"/>
  </r>
  <r>
    <s v="Import"/>
    <s v="South-East Asia"/>
    <s v="Singapore"/>
    <s v="Singapore"/>
    <x v="1"/>
    <x v="2"/>
    <s v="Direct"/>
    <n v="3"/>
    <n v="0"/>
    <n v="89.24"/>
  </r>
  <r>
    <s v="Import"/>
    <s v="South-East Asia"/>
    <s v="Singapore"/>
    <s v="Singapore"/>
    <x v="17"/>
    <x v="2"/>
    <s v="Direct"/>
    <n v="1"/>
    <n v="0"/>
    <n v="1.7"/>
  </r>
  <r>
    <s v="Import"/>
    <s v="South-East Asia"/>
    <s v="Singapore"/>
    <s v="Singapore"/>
    <x v="19"/>
    <x v="0"/>
    <s v="Direct"/>
    <n v="5"/>
    <n v="9"/>
    <n v="130.76429999999999"/>
  </r>
  <r>
    <s v="Import"/>
    <s v="South-East Asia"/>
    <s v="Singapore"/>
    <s v="Singapore"/>
    <x v="66"/>
    <x v="0"/>
    <s v="Direct"/>
    <n v="2"/>
    <n v="4"/>
    <n v="33.096299999999999"/>
  </r>
  <r>
    <s v="Import"/>
    <s v="South-East Asia"/>
    <s v="Thailand"/>
    <s v="Bangkok"/>
    <x v="71"/>
    <x v="0"/>
    <s v="Direct"/>
    <n v="1"/>
    <n v="2"/>
    <n v="23.344999999999999"/>
  </r>
  <r>
    <s v="Import"/>
    <s v="South-East Asia"/>
    <s v="Thailand"/>
    <s v="Bangkok"/>
    <x v="59"/>
    <x v="0"/>
    <s v="Direct"/>
    <n v="1"/>
    <n v="1"/>
    <n v="18.883199999999999"/>
  </r>
  <r>
    <s v="Import"/>
    <s v="South-East Asia"/>
    <s v="Thailand"/>
    <s v="Bangkok"/>
    <x v="49"/>
    <x v="0"/>
    <s v="Direct"/>
    <n v="8"/>
    <n v="16"/>
    <n v="153.57740000000001"/>
  </r>
  <r>
    <s v="Import"/>
    <s v="South-East Asia"/>
    <s v="Thailand"/>
    <s v="Bangkok"/>
    <x v="98"/>
    <x v="0"/>
    <s v="Direct"/>
    <n v="3"/>
    <n v="3"/>
    <n v="58.9"/>
  </r>
  <r>
    <s v="Import"/>
    <s v="South-East Asia"/>
    <s v="Thailand"/>
    <s v="Bangkok"/>
    <x v="1"/>
    <x v="0"/>
    <s v="Direct"/>
    <n v="3"/>
    <n v="4"/>
    <n v="12.35"/>
  </r>
  <r>
    <s v="Import"/>
    <s v="South-East Asia"/>
    <s v="Thailand"/>
    <s v="Bangkok Modern Terminals"/>
    <x v="58"/>
    <x v="0"/>
    <s v="Direct"/>
    <n v="1"/>
    <n v="1"/>
    <n v="13.625"/>
  </r>
  <r>
    <s v="Import"/>
    <s v="South-East Asia"/>
    <s v="Thailand"/>
    <s v="Bangkok Modern Terminals"/>
    <x v="5"/>
    <x v="0"/>
    <s v="Direct"/>
    <n v="1"/>
    <n v="2"/>
    <n v="3.8210000000000002"/>
  </r>
  <r>
    <s v="Import"/>
    <s v="South-East Asia"/>
    <s v="Thailand"/>
    <s v="Bangkok Modern Terminals"/>
    <x v="7"/>
    <x v="0"/>
    <s v="Direct"/>
    <n v="11"/>
    <n v="21"/>
    <n v="86.710099999999997"/>
  </r>
  <r>
    <s v="Import"/>
    <s v="South-East Asia"/>
    <s v="Thailand"/>
    <s v="Bangkok Modern Terminals"/>
    <x v="76"/>
    <x v="0"/>
    <s v="Direct"/>
    <n v="1"/>
    <n v="1"/>
    <n v="24.077999999999999"/>
  </r>
  <r>
    <s v="Import"/>
    <s v="South-East Asia"/>
    <s v="Thailand"/>
    <s v="Laem Chabang"/>
    <x v="93"/>
    <x v="0"/>
    <s v="Direct"/>
    <n v="20"/>
    <n v="20"/>
    <n v="453.20400000000001"/>
  </r>
  <r>
    <s v="Import"/>
    <s v="South-East Asia"/>
    <s v="Thailand"/>
    <s v="Laem Chabang"/>
    <x v="89"/>
    <x v="0"/>
    <s v="Direct"/>
    <n v="7"/>
    <n v="7"/>
    <n v="146.09059999999999"/>
  </r>
  <r>
    <s v="Import"/>
    <s v="South-East Asia"/>
    <s v="Thailand"/>
    <s v="Laem Chabang"/>
    <x v="2"/>
    <x v="0"/>
    <s v="Direct"/>
    <n v="29"/>
    <n v="30"/>
    <n v="568.1549"/>
  </r>
  <r>
    <s v="Import"/>
    <s v="South-East Asia"/>
    <s v="Thailand"/>
    <s v="Laem Chabang"/>
    <x v="97"/>
    <x v="0"/>
    <s v="Direct"/>
    <n v="58"/>
    <n v="58"/>
    <n v="1146.0096000000001"/>
  </r>
  <r>
    <s v="Import"/>
    <s v="South-East Asia"/>
    <s v="Thailand"/>
    <s v="Laem Chabang"/>
    <x v="5"/>
    <x v="0"/>
    <s v="Direct"/>
    <n v="23"/>
    <n v="29"/>
    <n v="466.70170000000002"/>
  </r>
  <r>
    <s v="Import"/>
    <s v="South-East Asia"/>
    <s v="Thailand"/>
    <s v="Laem Chabang"/>
    <x v="27"/>
    <x v="0"/>
    <s v="Direct"/>
    <n v="8"/>
    <n v="14"/>
    <n v="108.5761"/>
  </r>
  <r>
    <s v="Import"/>
    <s v="South-East Asia"/>
    <s v="Thailand"/>
    <s v="Laem Chabang"/>
    <x v="11"/>
    <x v="0"/>
    <s v="Direct"/>
    <n v="1"/>
    <n v="1"/>
    <n v="12.504"/>
  </r>
  <r>
    <s v="Import"/>
    <s v="South-East Asia"/>
    <s v="Thailand"/>
    <s v="Laem Chabang"/>
    <x v="23"/>
    <x v="2"/>
    <s v="Direct"/>
    <n v="1"/>
    <n v="0"/>
    <n v="40"/>
  </r>
  <r>
    <s v="Import"/>
    <s v="South-East Asia"/>
    <s v="Thailand"/>
    <s v="Siam Bangkok Port"/>
    <x v="19"/>
    <x v="0"/>
    <s v="Direct"/>
    <n v="1"/>
    <n v="1"/>
    <n v="18.143999999999998"/>
  </r>
  <r>
    <s v="Import"/>
    <s v="South-East Asia"/>
    <s v="Thailand"/>
    <s v="Thai Prosperity Terminal"/>
    <x v="7"/>
    <x v="0"/>
    <s v="Direct"/>
    <n v="1"/>
    <n v="2"/>
    <n v="11.796900000000001"/>
  </r>
  <r>
    <s v="Import"/>
    <s v="Western Europe"/>
    <s v="France"/>
    <s v="Grand-Couronne"/>
    <x v="91"/>
    <x v="0"/>
    <s v="Direct"/>
    <n v="14"/>
    <n v="27"/>
    <n v="334.21"/>
  </r>
  <r>
    <s v="Import"/>
    <s v="Western Europe"/>
    <s v="France"/>
    <s v="Le Havre"/>
    <x v="71"/>
    <x v="0"/>
    <s v="Direct"/>
    <n v="2"/>
    <n v="3"/>
    <n v="35.270000000000003"/>
  </r>
  <r>
    <s v="Import"/>
    <s v="Western Europe"/>
    <s v="France"/>
    <s v="Le Havre"/>
    <x v="12"/>
    <x v="0"/>
    <s v="Direct"/>
    <n v="76"/>
    <n v="76"/>
    <n v="163.92500000000001"/>
  </r>
  <r>
    <s v="Import"/>
    <s v="Western Europe"/>
    <s v="France"/>
    <s v="Le Havre"/>
    <x v="49"/>
    <x v="0"/>
    <s v="Direct"/>
    <n v="1"/>
    <n v="1"/>
    <n v="1.6870000000000001"/>
  </r>
  <r>
    <s v="Import"/>
    <s v="Western Europe"/>
    <s v="France"/>
    <s v="Le Havre"/>
    <x v="4"/>
    <x v="0"/>
    <s v="Direct"/>
    <n v="4"/>
    <n v="7"/>
    <n v="16.228000000000002"/>
  </r>
  <r>
    <s v="Import"/>
    <s v="Western Europe"/>
    <s v="France"/>
    <s v="Le Havre"/>
    <x v="19"/>
    <x v="0"/>
    <s v="Direct"/>
    <n v="14"/>
    <n v="28"/>
    <n v="116.7878"/>
  </r>
  <r>
    <s v="Import"/>
    <s v="Western Europe"/>
    <s v="France"/>
    <s v="Le Havre"/>
    <x v="36"/>
    <x v="0"/>
    <s v="Direct"/>
    <n v="1"/>
    <n v="2"/>
    <n v="4.4581999999999997"/>
  </r>
  <r>
    <s v="Import"/>
    <s v="Western Europe"/>
    <s v="Germany, Federal Republic of"/>
    <s v="Bremerhaven"/>
    <x v="58"/>
    <x v="0"/>
    <s v="Direct"/>
    <n v="1"/>
    <n v="1"/>
    <n v="22.005400000000002"/>
  </r>
  <r>
    <s v="Import"/>
    <s v="Western Europe"/>
    <s v="Germany, Federal Republic of"/>
    <s v="Bremerhaven"/>
    <x v="49"/>
    <x v="0"/>
    <s v="Direct"/>
    <n v="1"/>
    <n v="1"/>
    <n v="2.1962000000000002"/>
  </r>
  <r>
    <s v="Import"/>
    <s v="Western Europe"/>
    <s v="Germany, Federal Republic of"/>
    <s v="Bremerhaven"/>
    <x v="13"/>
    <x v="2"/>
    <s v="Direct"/>
    <n v="238"/>
    <n v="0"/>
    <n v="441.86900000000003"/>
  </r>
  <r>
    <s v="Import"/>
    <s v="Western Europe"/>
    <s v="Germany, Federal Republic of"/>
    <s v="Bremerhaven"/>
    <x v="87"/>
    <x v="0"/>
    <s v="Direct"/>
    <n v="8"/>
    <n v="8"/>
    <n v="153.761"/>
  </r>
  <r>
    <s v="Import"/>
    <s v="Western Europe"/>
    <s v="Germany, Federal Republic of"/>
    <s v="Bremerhaven"/>
    <x v="14"/>
    <x v="2"/>
    <s v="Direct"/>
    <n v="67"/>
    <n v="0"/>
    <n v="435.68400000000003"/>
  </r>
  <r>
    <s v="Import"/>
    <s v="Western Europe"/>
    <s v="Germany, Federal Republic of"/>
    <s v="Bremerhaven"/>
    <x v="50"/>
    <x v="0"/>
    <s v="Direct"/>
    <n v="3"/>
    <n v="4"/>
    <n v="47.116999999999997"/>
  </r>
  <r>
    <s v="Import"/>
    <s v="Western Europe"/>
    <s v="Germany, Federal Republic of"/>
    <s v="Bremerhaven"/>
    <x v="7"/>
    <x v="0"/>
    <s v="Direct"/>
    <n v="18"/>
    <n v="35"/>
    <n v="369.41030000000001"/>
  </r>
  <r>
    <s v="Import"/>
    <s v="Western Europe"/>
    <s v="Germany, Federal Republic of"/>
    <s v="Bremerhaven"/>
    <x v="0"/>
    <x v="0"/>
    <s v="Direct"/>
    <n v="1"/>
    <n v="1"/>
    <n v="4.8216000000000001"/>
  </r>
  <r>
    <s v="Import"/>
    <s v="Western Europe"/>
    <s v="Germany, Federal Republic of"/>
    <s v="Durach"/>
    <x v="73"/>
    <x v="0"/>
    <s v="Direct"/>
    <n v="1"/>
    <n v="2"/>
    <n v="15.7"/>
  </r>
  <r>
    <s v="Import"/>
    <s v="Western Europe"/>
    <s v="Germany, Federal Republic of"/>
    <s v="Germany-Other"/>
    <x v="1"/>
    <x v="0"/>
    <s v="Direct"/>
    <n v="16"/>
    <n v="30"/>
    <n v="115.7704"/>
  </r>
  <r>
    <s v="Import"/>
    <s v="Western Europe"/>
    <s v="Germany, Federal Republic of"/>
    <s v="Germany-Other"/>
    <x v="87"/>
    <x v="0"/>
    <s v="Direct"/>
    <n v="1"/>
    <n v="2"/>
    <n v="21.3385"/>
  </r>
  <r>
    <s v="Import"/>
    <s v="Western Europe"/>
    <s v="Germany, Federal Republic of"/>
    <s v="Germany-Other"/>
    <x v="3"/>
    <x v="0"/>
    <s v="Direct"/>
    <n v="1"/>
    <n v="2"/>
    <n v="5.2670000000000003"/>
  </r>
  <r>
    <s v="Import"/>
    <s v="Western Europe"/>
    <s v="Germany, Federal Republic of"/>
    <s v="Germany-Other"/>
    <x v="22"/>
    <x v="0"/>
    <s v="Direct"/>
    <n v="1"/>
    <n v="1"/>
    <n v="1.91"/>
  </r>
  <r>
    <s v="Import"/>
    <s v="Western Europe"/>
    <s v="Germany, Federal Republic of"/>
    <s v="GOTHA"/>
    <x v="83"/>
    <x v="0"/>
    <s v="Direct"/>
    <n v="3"/>
    <n v="3"/>
    <n v="56.863799999999998"/>
  </r>
  <r>
    <s v="Import"/>
    <s v="Western Europe"/>
    <s v="Germany, Federal Republic of"/>
    <s v="Haiger"/>
    <x v="49"/>
    <x v="0"/>
    <s v="Direct"/>
    <n v="1"/>
    <n v="1"/>
    <n v="3.3170000000000002"/>
  </r>
  <r>
    <s v="Import"/>
    <s v="Western Europe"/>
    <s v="Germany, Federal Republic of"/>
    <s v="Hamburg"/>
    <x v="28"/>
    <x v="0"/>
    <s v="Direct"/>
    <n v="2"/>
    <n v="4"/>
    <n v="8.1884999999999994"/>
  </r>
  <r>
    <s v="Import"/>
    <s v="Western Europe"/>
    <s v="Germany, Federal Republic of"/>
    <s v="Hamburg"/>
    <x v="75"/>
    <x v="0"/>
    <s v="Direct"/>
    <n v="1"/>
    <n v="2"/>
    <n v="20.774000000000001"/>
  </r>
  <r>
    <s v="Import"/>
    <s v="Western Europe"/>
    <s v="Germany, Federal Republic of"/>
    <s v="Hamburg"/>
    <x v="35"/>
    <x v="0"/>
    <s v="Direct"/>
    <n v="2"/>
    <n v="4"/>
    <n v="46.3"/>
  </r>
  <r>
    <s v="Import"/>
    <s v="Western Europe"/>
    <s v="Germany, Federal Republic of"/>
    <s v="Hamburg"/>
    <x v="5"/>
    <x v="0"/>
    <s v="Direct"/>
    <n v="27"/>
    <n v="43"/>
    <n v="279.6696"/>
  </r>
  <r>
    <s v="Import"/>
    <s v="Western Europe"/>
    <s v="Germany, Federal Republic of"/>
    <s v="Hamburg"/>
    <x v="27"/>
    <x v="0"/>
    <s v="Direct"/>
    <n v="4"/>
    <n v="5"/>
    <n v="17.721900000000002"/>
  </r>
  <r>
    <s v="Import"/>
    <s v="South America"/>
    <s v="Brazil"/>
    <s v="Itajai"/>
    <x v="0"/>
    <x v="0"/>
    <s v="Direct"/>
    <n v="1"/>
    <n v="2"/>
    <n v="12.6508"/>
  </r>
  <r>
    <s v="Import"/>
    <s v="South America"/>
    <s v="Brazil"/>
    <s v="Manaus"/>
    <x v="14"/>
    <x v="0"/>
    <s v="Direct"/>
    <n v="1"/>
    <n v="1"/>
    <n v="2.9481999999999999"/>
  </r>
  <r>
    <s v="Import"/>
    <s v="South America"/>
    <s v="Brazil"/>
    <s v="Navegantes"/>
    <x v="58"/>
    <x v="0"/>
    <s v="Direct"/>
    <n v="1"/>
    <n v="1"/>
    <n v="25.019200000000001"/>
  </r>
  <r>
    <s v="Import"/>
    <s v="South America"/>
    <s v="Brazil"/>
    <s v="Pecem"/>
    <x v="45"/>
    <x v="0"/>
    <s v="Direct"/>
    <n v="1"/>
    <n v="2"/>
    <n v="19.143999999999998"/>
  </r>
  <r>
    <s v="Import"/>
    <s v="South America"/>
    <s v="Brazil"/>
    <s v="Santos"/>
    <x v="69"/>
    <x v="0"/>
    <s v="Direct"/>
    <n v="2"/>
    <n v="2"/>
    <n v="39.412999999999997"/>
  </r>
  <r>
    <s v="Import"/>
    <s v="South America"/>
    <s v="Brazil"/>
    <s v="Santos"/>
    <x v="14"/>
    <x v="2"/>
    <s v="Direct"/>
    <n v="5"/>
    <n v="0"/>
    <n v="2.75"/>
  </r>
  <r>
    <s v="Import"/>
    <s v="South America"/>
    <s v="Brazil"/>
    <s v="Santos"/>
    <x v="0"/>
    <x v="0"/>
    <s v="Direct"/>
    <n v="1"/>
    <n v="2"/>
    <n v="11.343299999999999"/>
  </r>
  <r>
    <s v="Import"/>
    <s v="South America"/>
    <s v="Chile"/>
    <s v="San Antonio"/>
    <x v="3"/>
    <x v="0"/>
    <s v="Direct"/>
    <n v="2"/>
    <n v="3"/>
    <n v="6.7149999999999999"/>
  </r>
  <r>
    <s v="Import"/>
    <s v="South America"/>
    <s v="Chile"/>
    <s v="San Vicente"/>
    <x v="35"/>
    <x v="0"/>
    <s v="Direct"/>
    <n v="1"/>
    <n v="2"/>
    <n v="17.652000000000001"/>
  </r>
  <r>
    <s v="Import"/>
    <s v="South Pacific"/>
    <s v="Papua New Guinea"/>
    <s v="Papua New Guinea - other"/>
    <x v="74"/>
    <x v="1"/>
    <s v="Direct"/>
    <n v="1"/>
    <n v="0"/>
    <n v="11760.03"/>
  </r>
  <r>
    <s v="Import"/>
    <s v="South-East Asia"/>
    <s v="Cambodia"/>
    <s v="Kompong Som"/>
    <x v="6"/>
    <x v="0"/>
    <s v="Direct"/>
    <n v="1"/>
    <n v="1"/>
    <n v="1.3092999999999999"/>
  </r>
  <r>
    <s v="Import"/>
    <s v="South-East Asia"/>
    <s v="Indonesia"/>
    <s v="Batu Ampar"/>
    <x v="1"/>
    <x v="0"/>
    <s v="Direct"/>
    <n v="1"/>
    <n v="1"/>
    <n v="4.3685"/>
  </r>
  <r>
    <s v="Import"/>
    <s v="South-East Asia"/>
    <s v="Indonesia"/>
    <s v="Jakarta"/>
    <x v="71"/>
    <x v="0"/>
    <s v="Direct"/>
    <n v="8"/>
    <n v="13"/>
    <n v="100.41889999999999"/>
  </r>
  <r>
    <s v="Import"/>
    <s v="South-East Asia"/>
    <s v="Indonesia"/>
    <s v="Jakarta"/>
    <x v="12"/>
    <x v="0"/>
    <s v="Direct"/>
    <n v="10"/>
    <n v="20"/>
    <n v="45"/>
  </r>
  <r>
    <s v="Import"/>
    <s v="South-East Asia"/>
    <s v="Indonesia"/>
    <s v="Jakarta"/>
    <x v="23"/>
    <x v="2"/>
    <s v="Direct"/>
    <n v="21"/>
    <n v="0"/>
    <n v="680.024"/>
  </r>
  <r>
    <s v="Import"/>
    <s v="South-East Asia"/>
    <s v="Indonesia"/>
    <s v="Semarang"/>
    <x v="35"/>
    <x v="0"/>
    <s v="Direct"/>
    <n v="3"/>
    <n v="6"/>
    <n v="62.7"/>
  </r>
  <r>
    <s v="Import"/>
    <s v="South-East Asia"/>
    <s v="Indonesia"/>
    <s v="Surabaya"/>
    <x v="71"/>
    <x v="0"/>
    <s v="Direct"/>
    <n v="15"/>
    <n v="17"/>
    <n v="260.8537"/>
  </r>
  <r>
    <s v="Import"/>
    <s v="South-East Asia"/>
    <s v="Indonesia"/>
    <s v="Surabaya"/>
    <x v="80"/>
    <x v="0"/>
    <s v="Direct"/>
    <n v="3"/>
    <n v="3"/>
    <n v="48.985999999999997"/>
  </r>
  <r>
    <s v="Import"/>
    <s v="South-East Asia"/>
    <s v="Indonesia"/>
    <s v="Surabaya"/>
    <x v="5"/>
    <x v="0"/>
    <s v="Direct"/>
    <n v="8"/>
    <n v="12"/>
    <n v="118.7345"/>
  </r>
  <r>
    <s v="Import"/>
    <s v="South-East Asia"/>
    <s v="Indonesia"/>
    <s v="Surabaya"/>
    <x v="17"/>
    <x v="0"/>
    <s v="Direct"/>
    <n v="1"/>
    <n v="1"/>
    <n v="1.7"/>
  </r>
  <r>
    <s v="Import"/>
    <s v="South-East Asia"/>
    <s v="Indonesia"/>
    <s v="Surabaya"/>
    <x v="14"/>
    <x v="0"/>
    <s v="Direct"/>
    <n v="2"/>
    <n v="3"/>
    <n v="5.6852999999999998"/>
  </r>
  <r>
    <s v="Import"/>
    <s v="South-East Asia"/>
    <s v="Indonesia"/>
    <s v="Surabaya"/>
    <x v="65"/>
    <x v="0"/>
    <s v="Direct"/>
    <n v="3"/>
    <n v="5"/>
    <n v="34.649000000000001"/>
  </r>
  <r>
    <s v="Import"/>
    <s v="South-East Asia"/>
    <s v="Malaysia"/>
    <s v="Bintulu"/>
    <x v="71"/>
    <x v="0"/>
    <s v="Direct"/>
    <n v="2"/>
    <n v="2"/>
    <n v="30.488"/>
  </r>
  <r>
    <s v="Import"/>
    <s v="South-East Asia"/>
    <s v="Malaysia"/>
    <s v="Labuan, Sabah"/>
    <x v="1"/>
    <x v="0"/>
    <s v="Direct"/>
    <n v="2"/>
    <n v="3"/>
    <n v="0.7"/>
  </r>
  <r>
    <s v="Import"/>
    <s v="South-East Asia"/>
    <s v="Malaysia"/>
    <s v="Pasir Gudang"/>
    <x v="89"/>
    <x v="0"/>
    <s v="Direct"/>
    <n v="1"/>
    <n v="1"/>
    <n v="24.928000000000001"/>
  </r>
  <r>
    <s v="Import"/>
    <s v="South-East Asia"/>
    <s v="Malaysia"/>
    <s v="Pasir Gudang"/>
    <x v="51"/>
    <x v="0"/>
    <s v="Direct"/>
    <n v="1"/>
    <n v="1"/>
    <n v="5.1097999999999999"/>
  </r>
  <r>
    <s v="Import"/>
    <s v="South-East Asia"/>
    <s v="Malaysia"/>
    <s v="Pasir Gudang"/>
    <x v="49"/>
    <x v="0"/>
    <s v="Direct"/>
    <n v="23"/>
    <n v="46"/>
    <n v="160.3673"/>
  </r>
  <r>
    <s v="Import"/>
    <s v="South-East Asia"/>
    <s v="Malaysia"/>
    <s v="Pasir Gudang"/>
    <x v="34"/>
    <x v="0"/>
    <s v="Direct"/>
    <n v="1"/>
    <n v="2"/>
    <n v="25.241"/>
  </r>
  <r>
    <s v="Import"/>
    <s v="South-East Asia"/>
    <s v="Malaysia"/>
    <s v="Pasir Gudang"/>
    <x v="19"/>
    <x v="0"/>
    <s v="Direct"/>
    <n v="1"/>
    <n v="2"/>
    <n v="18.541599999999999"/>
  </r>
  <r>
    <s v="Import"/>
    <s v="South-East Asia"/>
    <s v="Malaysia"/>
    <s v="Pasir Gudang"/>
    <x v="27"/>
    <x v="0"/>
    <s v="Direct"/>
    <n v="3"/>
    <n v="3"/>
    <n v="27.593599999999999"/>
  </r>
  <r>
    <s v="Import"/>
    <s v="South-East Asia"/>
    <s v="Vietnam"/>
    <s v="Saigon"/>
    <x v="50"/>
    <x v="0"/>
    <s v="Direct"/>
    <n v="15"/>
    <n v="25"/>
    <n v="172.19380000000001"/>
  </r>
  <r>
    <s v="Import"/>
    <s v="South-East Asia"/>
    <s v="Vietnam"/>
    <s v="Saigon"/>
    <x v="23"/>
    <x v="2"/>
    <s v="Direct"/>
    <n v="1"/>
    <n v="0"/>
    <n v="53"/>
  </r>
  <r>
    <s v="Import"/>
    <s v="Southern Asia"/>
    <s v="Bangladesh"/>
    <s v="Chittagong"/>
    <x v="28"/>
    <x v="0"/>
    <s v="Direct"/>
    <n v="35"/>
    <n v="67"/>
    <n v="305.52260000000001"/>
  </r>
  <r>
    <s v="Import"/>
    <s v="Southern Asia"/>
    <s v="Bangladesh"/>
    <s v="Chittagong"/>
    <x v="65"/>
    <x v="0"/>
    <s v="Direct"/>
    <n v="9"/>
    <n v="16"/>
    <n v="90.506900000000002"/>
  </r>
  <r>
    <s v="Import"/>
    <s v="Southern Asia"/>
    <s v="India"/>
    <s v="Calcutta"/>
    <x v="6"/>
    <x v="0"/>
    <s v="Direct"/>
    <n v="1"/>
    <n v="1"/>
    <n v="2.5"/>
  </r>
  <r>
    <s v="Import"/>
    <s v="Southern Asia"/>
    <s v="India"/>
    <s v="Calcutta"/>
    <x v="65"/>
    <x v="0"/>
    <s v="Direct"/>
    <n v="1"/>
    <n v="1"/>
    <n v="15.07"/>
  </r>
  <r>
    <s v="Import"/>
    <s v="Southern Asia"/>
    <s v="India"/>
    <s v="Calcutta"/>
    <x v="36"/>
    <x v="0"/>
    <s v="Direct"/>
    <n v="1"/>
    <n v="2"/>
    <n v="15.167999999999999"/>
  </r>
  <r>
    <s v="Import"/>
    <s v="Southern Asia"/>
    <s v="India"/>
    <s v="Cochin"/>
    <x v="72"/>
    <x v="0"/>
    <s v="Direct"/>
    <n v="1"/>
    <n v="1"/>
    <n v="10.504200000000001"/>
  </r>
  <r>
    <s v="Import"/>
    <s v="Southern Asia"/>
    <s v="India"/>
    <s v="Cochin"/>
    <x v="50"/>
    <x v="0"/>
    <s v="Direct"/>
    <n v="1"/>
    <n v="2"/>
    <n v="6.976"/>
  </r>
  <r>
    <s v="Import"/>
    <s v="Southern Asia"/>
    <s v="India"/>
    <s v="Gurgaon"/>
    <x v="76"/>
    <x v="0"/>
    <s v="Direct"/>
    <n v="1"/>
    <n v="1"/>
    <n v="19.125"/>
  </r>
  <r>
    <s v="Import"/>
    <s v="Southern Asia"/>
    <s v="India"/>
    <s v="Hydrabad"/>
    <x v="19"/>
    <x v="0"/>
    <s v="Direct"/>
    <n v="1"/>
    <n v="2"/>
    <n v="11.500999999999999"/>
  </r>
  <r>
    <s v="Import"/>
    <s v="Southern Asia"/>
    <s v="India"/>
    <s v="India - Other"/>
    <x v="58"/>
    <x v="0"/>
    <s v="Direct"/>
    <n v="1"/>
    <n v="1"/>
    <n v="18.16"/>
  </r>
  <r>
    <s v="Import"/>
    <s v="Southern Asia"/>
    <s v="India"/>
    <s v="India - Other"/>
    <x v="19"/>
    <x v="0"/>
    <s v="Direct"/>
    <n v="1"/>
    <n v="1"/>
    <n v="3.8340000000000001"/>
  </r>
  <r>
    <s v="Import"/>
    <s v="Southern Asia"/>
    <s v="India"/>
    <s v="Jawaharlal Nehru"/>
    <x v="49"/>
    <x v="0"/>
    <s v="Direct"/>
    <n v="2"/>
    <n v="4"/>
    <n v="17.092099999999999"/>
  </r>
  <r>
    <s v="Import"/>
    <s v="Southern Asia"/>
    <s v="India"/>
    <s v="Jawaharlal Nehru"/>
    <x v="1"/>
    <x v="0"/>
    <s v="Direct"/>
    <n v="10"/>
    <n v="12"/>
    <n v="74.174700000000001"/>
  </r>
  <r>
    <s v="Import"/>
    <s v="Southern Asia"/>
    <s v="India"/>
    <s v="Jawaharlal Nehru"/>
    <x v="19"/>
    <x v="0"/>
    <s v="Direct"/>
    <n v="8"/>
    <n v="9"/>
    <n v="164.4545"/>
  </r>
  <r>
    <s v="Import"/>
    <s v="Southern Asia"/>
    <s v="India"/>
    <s v="Jawaharlal Nehru"/>
    <x v="27"/>
    <x v="0"/>
    <s v="Direct"/>
    <n v="9"/>
    <n v="10"/>
    <n v="111.7869"/>
  </r>
  <r>
    <s v="Import"/>
    <s v="Southern Asia"/>
    <s v="India"/>
    <s v="Jawaharlal Nehru"/>
    <x v="11"/>
    <x v="0"/>
    <s v="Direct"/>
    <n v="11"/>
    <n v="11"/>
    <n v="218.685"/>
  </r>
  <r>
    <s v="Import"/>
    <s v="Southern Asia"/>
    <s v="India"/>
    <s v="Ludhiana"/>
    <x v="76"/>
    <x v="0"/>
    <s v="Direct"/>
    <n v="1"/>
    <n v="1"/>
    <n v="22.503"/>
  </r>
  <r>
    <s v="Import"/>
    <s v="Southern Asia"/>
    <s v="India"/>
    <s v="Madras"/>
    <x v="28"/>
    <x v="0"/>
    <s v="Direct"/>
    <n v="5"/>
    <n v="7"/>
    <n v="33.912199999999999"/>
  </r>
  <r>
    <s v="Import"/>
    <s v="Southern Asia"/>
    <s v="India"/>
    <s v="Madras"/>
    <x v="58"/>
    <x v="0"/>
    <s v="Direct"/>
    <n v="4"/>
    <n v="5"/>
    <n v="87.251999999999995"/>
  </r>
  <r>
    <s v="Import"/>
    <s v="Southern Asia"/>
    <s v="India"/>
    <s v="Madras"/>
    <x v="73"/>
    <x v="0"/>
    <s v="Direct"/>
    <n v="1"/>
    <n v="1"/>
    <n v="23.66"/>
  </r>
  <r>
    <s v="Import"/>
    <s v="Southern Asia"/>
    <s v="India"/>
    <s v="Madras"/>
    <x v="72"/>
    <x v="0"/>
    <s v="Direct"/>
    <n v="3"/>
    <n v="3"/>
    <n v="67.52"/>
  </r>
  <r>
    <s v="Import"/>
    <s v="Southern Asia"/>
    <s v="India"/>
    <s v="Mangalore"/>
    <x v="7"/>
    <x v="0"/>
    <s v="Direct"/>
    <n v="1"/>
    <n v="2"/>
    <n v="18.471800000000002"/>
  </r>
  <r>
    <s v="Import"/>
    <s v="Southern Asia"/>
    <s v="India"/>
    <s v="Mundra"/>
    <x v="69"/>
    <x v="0"/>
    <s v="Direct"/>
    <n v="2"/>
    <n v="3"/>
    <n v="35.262500000000003"/>
  </r>
  <r>
    <s v="Import"/>
    <s v="Southern Asia"/>
    <s v="India"/>
    <s v="Mundra"/>
    <x v="64"/>
    <x v="0"/>
    <s v="Direct"/>
    <n v="8"/>
    <n v="8"/>
    <n v="161.68"/>
  </r>
  <r>
    <s v="Import"/>
    <s v="Southern Asia"/>
    <s v="India"/>
    <s v="Mundra"/>
    <x v="11"/>
    <x v="0"/>
    <s v="Direct"/>
    <n v="1"/>
    <n v="1"/>
    <n v="22.1"/>
  </r>
  <r>
    <s v="Import"/>
    <s v="Southern Asia"/>
    <s v="India"/>
    <s v="New Delhi"/>
    <x v="3"/>
    <x v="0"/>
    <s v="Direct"/>
    <n v="1"/>
    <n v="1"/>
    <n v="1.43"/>
  </r>
  <r>
    <s v="Import"/>
    <s v="Southern Asia"/>
    <s v="India"/>
    <s v="Patli"/>
    <x v="0"/>
    <x v="0"/>
    <s v="Direct"/>
    <n v="1"/>
    <n v="2"/>
    <n v="9.3085000000000004"/>
  </r>
  <r>
    <s v="Import"/>
    <s v="Western Europe"/>
    <s v="Germany, Federal Republic of"/>
    <s v="Hamburg"/>
    <x v="11"/>
    <x v="0"/>
    <s v="Direct"/>
    <n v="2"/>
    <n v="3"/>
    <n v="30.478200000000001"/>
  </r>
  <r>
    <s v="Import"/>
    <s v="Western Europe"/>
    <s v="Germany, Federal Republic of"/>
    <s v="Hamburg"/>
    <x v="23"/>
    <x v="2"/>
    <s v="Direct"/>
    <n v="3"/>
    <n v="0"/>
    <n v="7.13"/>
  </r>
  <r>
    <s v="Import"/>
    <s v="Western Europe"/>
    <s v="Netherlands"/>
    <s v="Bodegraven"/>
    <x v="32"/>
    <x v="0"/>
    <s v="Direct"/>
    <n v="2"/>
    <n v="4"/>
    <n v="44.968000000000004"/>
  </r>
  <r>
    <s v="Import"/>
    <s v="Western Europe"/>
    <s v="Netherlands"/>
    <s v="Rotterdam"/>
    <x v="69"/>
    <x v="0"/>
    <s v="Direct"/>
    <n v="4"/>
    <n v="5"/>
    <n v="32.356400000000001"/>
  </r>
  <r>
    <s v="Import"/>
    <s v="Western Europe"/>
    <s v="Netherlands"/>
    <s v="Rotterdam"/>
    <x v="24"/>
    <x v="0"/>
    <s v="Direct"/>
    <n v="1"/>
    <n v="2"/>
    <n v="18.595099999999999"/>
  </r>
  <r>
    <s v="Import"/>
    <s v="Western Europe"/>
    <s v="Netherlands"/>
    <s v="Rotterdam"/>
    <x v="14"/>
    <x v="0"/>
    <s v="Direct"/>
    <n v="7"/>
    <n v="13"/>
    <n v="70.416700000000006"/>
  </r>
  <r>
    <s v="Import"/>
    <s v="Western Europe"/>
    <s v="Netherlands"/>
    <s v="Rotterdam"/>
    <x v="32"/>
    <x v="0"/>
    <s v="Direct"/>
    <n v="4"/>
    <n v="5"/>
    <n v="89.441000000000003"/>
  </r>
  <r>
    <s v="Import"/>
    <s v="Western Europe"/>
    <s v="Netherlands"/>
    <s v="Rotterdam"/>
    <x v="92"/>
    <x v="0"/>
    <s v="Direct"/>
    <n v="1"/>
    <n v="1"/>
    <n v="16.7559"/>
  </r>
  <r>
    <s v="Import"/>
    <s v="Western Europe"/>
    <s v="Netherlands"/>
    <s v="Rotterdam"/>
    <x v="23"/>
    <x v="0"/>
    <s v="Direct"/>
    <n v="3"/>
    <n v="6"/>
    <n v="21.04"/>
  </r>
  <r>
    <s v="Import"/>
    <s v="Western Europe"/>
    <s v="Portugal"/>
    <s v="Leixoes"/>
    <x v="7"/>
    <x v="0"/>
    <s v="Direct"/>
    <n v="3"/>
    <n v="5"/>
    <n v="49.751100000000001"/>
  </r>
  <r>
    <s v="Import"/>
    <s v="Western Europe"/>
    <s v="Portugal"/>
    <s v="Leixoes"/>
    <x v="0"/>
    <x v="0"/>
    <s v="Direct"/>
    <n v="1"/>
    <n v="2"/>
    <n v="12.105"/>
  </r>
  <r>
    <s v="Import"/>
    <s v="Western Europe"/>
    <s v="Portugal"/>
    <s v="Leixoes"/>
    <x v="39"/>
    <x v="0"/>
    <s v="Direct"/>
    <n v="1"/>
    <n v="1"/>
    <n v="10.663500000000001"/>
  </r>
  <r>
    <s v="Import"/>
    <s v="Western Europe"/>
    <s v="Portugal"/>
    <s v="Portugal - other"/>
    <x v="90"/>
    <x v="0"/>
    <s v="Direct"/>
    <n v="4"/>
    <n v="4"/>
    <n v="86"/>
  </r>
  <r>
    <s v="Import"/>
    <s v="Western Europe"/>
    <s v="Spain"/>
    <s v="Algeciras"/>
    <x v="59"/>
    <x v="0"/>
    <s v="Direct"/>
    <n v="1"/>
    <n v="1"/>
    <n v="18.22"/>
  </r>
  <r>
    <s v="Import"/>
    <s v="Western Europe"/>
    <s v="Spain"/>
    <s v="Algeciras"/>
    <x v="72"/>
    <x v="0"/>
    <s v="Direct"/>
    <n v="2"/>
    <n v="2"/>
    <n v="36.895499999999998"/>
  </r>
  <r>
    <s v="Import"/>
    <s v="Western Europe"/>
    <s v="Spain"/>
    <s v="Barcelona"/>
    <x v="2"/>
    <x v="0"/>
    <s v="Direct"/>
    <n v="3"/>
    <n v="3"/>
    <n v="70.42"/>
  </r>
  <r>
    <s v="Import"/>
    <s v="Western Europe"/>
    <s v="Spain"/>
    <s v="Barcelona"/>
    <x v="14"/>
    <x v="0"/>
    <s v="Direct"/>
    <n v="1"/>
    <n v="1"/>
    <n v="21.318999999999999"/>
  </r>
  <r>
    <s v="Import"/>
    <s v="Western Europe"/>
    <s v="Spain"/>
    <s v="Barcelona"/>
    <x v="11"/>
    <x v="0"/>
    <s v="Direct"/>
    <n v="1"/>
    <n v="1"/>
    <n v="14.1"/>
  </r>
  <r>
    <s v="Import"/>
    <s v="Western Europe"/>
    <s v="Spain"/>
    <s v="Bilbao"/>
    <x v="39"/>
    <x v="0"/>
    <s v="Direct"/>
    <n v="2"/>
    <n v="2"/>
    <n v="33"/>
  </r>
  <r>
    <s v="Import"/>
    <s v="Western Europe"/>
    <s v="Spain"/>
    <s v="Cantoria"/>
    <x v="58"/>
    <x v="0"/>
    <s v="Direct"/>
    <n v="1"/>
    <n v="1"/>
    <n v="19.7"/>
  </r>
  <r>
    <s v="Import"/>
    <s v="Western Europe"/>
    <s v="Spain"/>
    <s v="GIJON"/>
    <x v="1"/>
    <x v="0"/>
    <s v="Direct"/>
    <n v="7"/>
    <n v="14"/>
    <n v="87.26"/>
  </r>
  <r>
    <s v="Import"/>
    <s v="Western Europe"/>
    <s v="Spain"/>
    <s v="La Roda De Andalucia"/>
    <x v="27"/>
    <x v="0"/>
    <s v="Direct"/>
    <n v="1"/>
    <n v="1"/>
    <n v="17.260000000000002"/>
  </r>
  <r>
    <s v="Import"/>
    <s v="Western Europe"/>
    <s v="Spain"/>
    <s v="Spain - other"/>
    <x v="41"/>
    <x v="0"/>
    <s v="Direct"/>
    <n v="1"/>
    <n v="1"/>
    <n v="7.9307999999999996"/>
  </r>
  <r>
    <s v="Import"/>
    <s v="Western Europe"/>
    <s v="Spain"/>
    <s v="Spain - other"/>
    <x v="92"/>
    <x v="0"/>
    <s v="Direct"/>
    <n v="1"/>
    <n v="2"/>
    <n v="24.024000000000001"/>
  </r>
  <r>
    <s v="Import"/>
    <s v="Western Europe"/>
    <s v="Spain"/>
    <s v="Spain - other"/>
    <x v="36"/>
    <x v="0"/>
    <s v="Direct"/>
    <n v="1"/>
    <n v="1"/>
    <n v="21.532"/>
  </r>
  <r>
    <s v="Import"/>
    <s v="Western Europe"/>
    <s v="Spain"/>
    <s v="Valencia"/>
    <x v="59"/>
    <x v="0"/>
    <s v="Direct"/>
    <n v="1"/>
    <n v="1"/>
    <n v="21.998000000000001"/>
  </r>
  <r>
    <s v="Import"/>
    <s v="Western Europe"/>
    <s v="Spain"/>
    <s v="Valencia"/>
    <x v="72"/>
    <x v="0"/>
    <s v="Direct"/>
    <n v="1"/>
    <n v="2"/>
    <n v="25.32"/>
  </r>
  <r>
    <s v="Import"/>
    <s v="Western Europe"/>
    <s v="Spain"/>
    <s v="Valencia"/>
    <x v="49"/>
    <x v="0"/>
    <s v="Direct"/>
    <n v="2"/>
    <n v="2"/>
    <n v="2.5179999999999998"/>
  </r>
  <r>
    <s v="Import"/>
    <s v="Western Europe"/>
    <s v="Spain"/>
    <s v="Valencia"/>
    <x v="1"/>
    <x v="0"/>
    <s v="Direct"/>
    <n v="4"/>
    <n v="5"/>
    <n v="19.679500000000001"/>
  </r>
  <r>
    <s v="Import"/>
    <s v="South-East Asia"/>
    <s v="Vietnam"/>
    <s v="Cat Lai"/>
    <x v="73"/>
    <x v="0"/>
    <s v="Direct"/>
    <n v="1"/>
    <n v="1"/>
    <n v="20"/>
  </r>
  <r>
    <s v="Import"/>
    <s v="South-East Asia"/>
    <s v="Vietnam"/>
    <s v="Cat Lai"/>
    <x v="45"/>
    <x v="0"/>
    <s v="Direct"/>
    <n v="13"/>
    <n v="15"/>
    <n v="164.33609999999999"/>
  </r>
  <r>
    <s v="Import"/>
    <s v="South-East Asia"/>
    <s v="Vietnam"/>
    <s v="Cat Lai"/>
    <x v="34"/>
    <x v="0"/>
    <s v="Direct"/>
    <n v="6"/>
    <n v="12"/>
    <n v="136.92689999999999"/>
  </r>
  <r>
    <s v="Import"/>
    <s v="South-East Asia"/>
    <s v="Vietnam"/>
    <s v="Cat Lai"/>
    <x v="65"/>
    <x v="0"/>
    <s v="Direct"/>
    <n v="1"/>
    <n v="1"/>
    <n v="3.3832"/>
  </r>
  <r>
    <s v="Import"/>
    <s v="South-East Asia"/>
    <s v="Vietnam"/>
    <s v="Cat Lai"/>
    <x v="23"/>
    <x v="0"/>
    <s v="Direct"/>
    <n v="1"/>
    <n v="2"/>
    <n v="16.16"/>
  </r>
  <r>
    <s v="Import"/>
    <s v="South-East Asia"/>
    <s v="Vietnam"/>
    <s v="Haiphong"/>
    <x v="97"/>
    <x v="0"/>
    <s v="Direct"/>
    <n v="112"/>
    <n v="112"/>
    <n v="3009.87"/>
  </r>
  <r>
    <s v="Import"/>
    <s v="South-East Asia"/>
    <s v="Vietnam"/>
    <s v="Haiphong"/>
    <x v="32"/>
    <x v="0"/>
    <s v="Direct"/>
    <n v="2"/>
    <n v="2"/>
    <n v="49.664000000000001"/>
  </r>
  <r>
    <s v="Import"/>
    <s v="South-East Asia"/>
    <s v="Vietnam"/>
    <s v="Qui Nhon"/>
    <x v="71"/>
    <x v="0"/>
    <s v="Direct"/>
    <n v="1"/>
    <n v="2"/>
    <n v="12.739100000000001"/>
  </r>
  <r>
    <s v="Import"/>
    <s v="South-East Asia"/>
    <s v="Vietnam"/>
    <s v="Qui Nhon"/>
    <x v="49"/>
    <x v="0"/>
    <s v="Direct"/>
    <n v="11"/>
    <n v="17"/>
    <n v="67.545199999999994"/>
  </r>
  <r>
    <s v="Import"/>
    <s v="South-East Asia"/>
    <s v="Vietnam"/>
    <s v="Saigon"/>
    <x v="71"/>
    <x v="0"/>
    <s v="Direct"/>
    <n v="6"/>
    <n v="8"/>
    <n v="51.1723"/>
  </r>
  <r>
    <s v="Import"/>
    <s v="South-East Asia"/>
    <s v="Vietnam"/>
    <s v="Saigon"/>
    <x v="45"/>
    <x v="0"/>
    <s v="Direct"/>
    <n v="5"/>
    <n v="5"/>
    <n v="65.542000000000002"/>
  </r>
  <r>
    <s v="Import"/>
    <s v="South-East Asia"/>
    <s v="Vietnam"/>
    <s v="Saigon"/>
    <x v="4"/>
    <x v="0"/>
    <s v="Direct"/>
    <n v="29"/>
    <n v="56"/>
    <n v="161.06030000000001"/>
  </r>
  <r>
    <s v="Import"/>
    <s v="South-East Asia"/>
    <s v="Vietnam"/>
    <s v="Saigon"/>
    <x v="34"/>
    <x v="0"/>
    <s v="Direct"/>
    <n v="14"/>
    <n v="27"/>
    <n v="337.91399999999999"/>
  </r>
  <r>
    <s v="Import"/>
    <s v="South-East Asia"/>
    <s v="Vietnam"/>
    <s v="Saigon"/>
    <x v="66"/>
    <x v="0"/>
    <s v="Direct"/>
    <n v="1"/>
    <n v="1"/>
    <n v="3.6036000000000001"/>
  </r>
  <r>
    <s v="Import"/>
    <s v="South-East Asia"/>
    <s v="Vietnam"/>
    <s v="Saigon"/>
    <x v="65"/>
    <x v="0"/>
    <s v="Direct"/>
    <n v="9"/>
    <n v="17"/>
    <n v="166.14320000000001"/>
  </r>
  <r>
    <s v="Import"/>
    <s v="South-East Asia"/>
    <s v="Vietnam"/>
    <s v="Saigon"/>
    <x v="36"/>
    <x v="0"/>
    <s v="Direct"/>
    <n v="1"/>
    <n v="2"/>
    <n v="13.250999999999999"/>
  </r>
  <r>
    <s v="Import"/>
    <s v="South-East Asia"/>
    <s v="Vietnam"/>
    <s v="Vietnam - other"/>
    <x v="49"/>
    <x v="0"/>
    <s v="Direct"/>
    <n v="1"/>
    <n v="2"/>
    <n v="9.3849999999999998"/>
  </r>
  <r>
    <s v="Import"/>
    <s v="Southern Asia"/>
    <s v="India"/>
    <s v="Calcutta"/>
    <x v="28"/>
    <x v="0"/>
    <s v="Direct"/>
    <n v="1"/>
    <n v="1"/>
    <n v="8.5520999999999994"/>
  </r>
  <r>
    <s v="Import"/>
    <s v="Southern Asia"/>
    <s v="India"/>
    <s v="Calcutta"/>
    <x v="34"/>
    <x v="0"/>
    <s v="Direct"/>
    <n v="5"/>
    <n v="10"/>
    <n v="118.742"/>
  </r>
  <r>
    <s v="Import"/>
    <s v="Southern Asia"/>
    <s v="India"/>
    <s v="Cochin"/>
    <x v="65"/>
    <x v="0"/>
    <s v="Direct"/>
    <n v="2"/>
    <n v="3"/>
    <n v="18.291799999999999"/>
  </r>
  <r>
    <s v="Import"/>
    <s v="Southern Asia"/>
    <s v="India"/>
    <s v="Gurgaon"/>
    <x v="0"/>
    <x v="0"/>
    <s v="Direct"/>
    <n v="2"/>
    <n v="2"/>
    <n v="28.561"/>
  </r>
  <r>
    <s v="Import"/>
    <s v="Southern Asia"/>
    <s v="India"/>
    <s v="India - Other"/>
    <x v="1"/>
    <x v="0"/>
    <s v="Direct"/>
    <n v="1"/>
    <n v="2"/>
    <n v="2.5268000000000002"/>
  </r>
  <r>
    <s v="Import"/>
    <s v="Southern Asia"/>
    <s v="India"/>
    <s v="India - Other"/>
    <x v="65"/>
    <x v="0"/>
    <s v="Direct"/>
    <n v="1"/>
    <n v="2"/>
    <n v="2.7387000000000001"/>
  </r>
  <r>
    <s v="Import"/>
    <s v="Southern Asia"/>
    <s v="India"/>
    <s v="India - Other"/>
    <x v="36"/>
    <x v="0"/>
    <s v="Direct"/>
    <n v="1"/>
    <n v="1"/>
    <n v="1.78"/>
  </r>
  <r>
    <s v="Import"/>
    <s v="Southern Asia"/>
    <s v="India"/>
    <s v="Jawaharlal Nehru"/>
    <x v="69"/>
    <x v="0"/>
    <s v="Direct"/>
    <n v="2"/>
    <n v="3"/>
    <n v="24.327000000000002"/>
  </r>
  <r>
    <s v="Import"/>
    <s v="Southern Asia"/>
    <s v="India"/>
    <s v="Jawaharlal Nehru"/>
    <x v="4"/>
    <x v="0"/>
    <s v="Direct"/>
    <n v="1"/>
    <n v="1"/>
    <n v="1.7033"/>
  </r>
  <r>
    <s v="Import"/>
    <s v="Southern Asia"/>
    <s v="India"/>
    <s v="Jawaharlal Nehru"/>
    <x v="34"/>
    <x v="0"/>
    <s v="Direct"/>
    <n v="3"/>
    <n v="3"/>
    <n v="57.6"/>
  </r>
  <r>
    <s v="Import"/>
    <s v="Southern Asia"/>
    <s v="India"/>
    <s v="Jawaharlal Nehru"/>
    <x v="65"/>
    <x v="0"/>
    <s v="Direct"/>
    <n v="10"/>
    <n v="12"/>
    <n v="52.557099999999998"/>
  </r>
  <r>
    <s v="Import"/>
    <s v="Southern Asia"/>
    <s v="India"/>
    <s v="Jawaharlal Nehru"/>
    <x v="36"/>
    <x v="0"/>
    <s v="Direct"/>
    <n v="1"/>
    <n v="1"/>
    <n v="10.1715"/>
  </r>
  <r>
    <s v="Import"/>
    <s v="Western Europe"/>
    <s v="Spain"/>
    <s v="Valencia"/>
    <x v="39"/>
    <x v="0"/>
    <s v="Direct"/>
    <n v="2"/>
    <n v="2"/>
    <n v="24.366599999999998"/>
  </r>
  <r>
    <s v="Import"/>
    <s v="South-East Asia"/>
    <s v="Malaysia"/>
    <s v="Pasir Gudang"/>
    <x v="50"/>
    <x v="0"/>
    <s v="Direct"/>
    <n v="8"/>
    <n v="15"/>
    <n v="68.952799999999996"/>
  </r>
  <r>
    <s v="Import"/>
    <s v="South-East Asia"/>
    <s v="Malaysia"/>
    <s v="Penang"/>
    <x v="9"/>
    <x v="0"/>
    <s v="Direct"/>
    <n v="2"/>
    <n v="2"/>
    <n v="30.015000000000001"/>
  </r>
  <r>
    <s v="Import"/>
    <s v="South-East Asia"/>
    <s v="Malaysia"/>
    <s v="Penang"/>
    <x v="73"/>
    <x v="0"/>
    <s v="Direct"/>
    <n v="13"/>
    <n v="26"/>
    <n v="101.7616"/>
  </r>
  <r>
    <s v="Import"/>
    <s v="South-East Asia"/>
    <s v="Malaysia"/>
    <s v="Penang"/>
    <x v="45"/>
    <x v="0"/>
    <s v="Direct"/>
    <n v="2"/>
    <n v="3"/>
    <n v="32.145800000000001"/>
  </r>
  <r>
    <s v="Import"/>
    <s v="South-East Asia"/>
    <s v="Malaysia"/>
    <s v="Penang"/>
    <x v="27"/>
    <x v="0"/>
    <s v="Direct"/>
    <n v="3"/>
    <n v="5"/>
    <n v="37.240600000000001"/>
  </r>
  <r>
    <s v="Import"/>
    <s v="South-East Asia"/>
    <s v="Malaysia"/>
    <s v="Penang"/>
    <x v="66"/>
    <x v="0"/>
    <s v="Direct"/>
    <n v="1"/>
    <n v="2"/>
    <n v="6.8"/>
  </r>
  <r>
    <s v="Import"/>
    <s v="South-East Asia"/>
    <s v="Malaysia"/>
    <s v="Port Klang"/>
    <x v="9"/>
    <x v="0"/>
    <s v="Direct"/>
    <n v="12"/>
    <n v="23"/>
    <n v="288.89440000000002"/>
  </r>
  <r>
    <s v="Import"/>
    <s v="South-East Asia"/>
    <s v="Malaysia"/>
    <s v="Port Klang"/>
    <x v="58"/>
    <x v="0"/>
    <s v="Direct"/>
    <n v="1"/>
    <n v="1"/>
    <n v="21.45"/>
  </r>
  <r>
    <s v="Import"/>
    <s v="South-East Asia"/>
    <s v="Malaysia"/>
    <s v="Port Klang"/>
    <x v="2"/>
    <x v="0"/>
    <s v="Direct"/>
    <n v="37"/>
    <n v="39"/>
    <n v="726.07320000000004"/>
  </r>
  <r>
    <s v="Import"/>
    <s v="South-East Asia"/>
    <s v="Malaysia"/>
    <s v="Port Klang"/>
    <x v="72"/>
    <x v="0"/>
    <s v="Direct"/>
    <n v="1"/>
    <n v="1"/>
    <n v="16.731000000000002"/>
  </r>
  <r>
    <s v="Import"/>
    <s v="South-East Asia"/>
    <s v="Malaysia"/>
    <s v="Port Klang"/>
    <x v="34"/>
    <x v="0"/>
    <s v="Direct"/>
    <n v="21"/>
    <n v="21"/>
    <n v="545.01700000000005"/>
  </r>
  <r>
    <s v="Import"/>
    <s v="South-East Asia"/>
    <s v="Malaysia"/>
    <s v="Port Klang"/>
    <x v="99"/>
    <x v="0"/>
    <s v="Direct"/>
    <n v="8"/>
    <n v="8"/>
    <n v="168.762"/>
  </r>
  <r>
    <s v="Import"/>
    <s v="South-East Asia"/>
    <s v="Malaysia"/>
    <s v="Port Klang"/>
    <x v="19"/>
    <x v="0"/>
    <s v="Direct"/>
    <n v="6"/>
    <n v="12"/>
    <n v="54.072800000000001"/>
  </r>
  <r>
    <s v="Import"/>
    <s v="South-East Asia"/>
    <s v="Malaysia"/>
    <s v="Port Klang"/>
    <x v="50"/>
    <x v="0"/>
    <s v="Direct"/>
    <n v="16"/>
    <n v="27"/>
    <n v="181.9786"/>
  </r>
  <r>
    <s v="Import"/>
    <s v="South-East Asia"/>
    <s v="Malaysia"/>
    <s v="Port Klang"/>
    <x v="66"/>
    <x v="0"/>
    <s v="Direct"/>
    <n v="5"/>
    <n v="8"/>
    <n v="37.770899999999997"/>
  </r>
  <r>
    <s v="Import"/>
    <s v="South-East Asia"/>
    <s v="Malaysia"/>
    <s v="Port Klang"/>
    <x v="22"/>
    <x v="0"/>
    <s v="Direct"/>
    <n v="1"/>
    <n v="1"/>
    <n v="2.8936000000000002"/>
  </r>
  <r>
    <s v="Import"/>
    <s v="South-East Asia"/>
    <s v="Malaysia"/>
    <s v="Tanjung Pelapas"/>
    <x v="9"/>
    <x v="0"/>
    <s v="Direct"/>
    <n v="1"/>
    <n v="2"/>
    <n v="24"/>
  </r>
  <r>
    <s v="Import"/>
    <s v="South-East Asia"/>
    <s v="Malaysia"/>
    <s v="Tanjung Pelapas"/>
    <x v="2"/>
    <x v="0"/>
    <s v="Direct"/>
    <n v="2"/>
    <n v="2"/>
    <n v="33.814399999999999"/>
  </r>
  <r>
    <s v="Import"/>
    <s v="South-East Asia"/>
    <s v="Malaysia"/>
    <s v="Tanjung Pelapas"/>
    <x v="49"/>
    <x v="0"/>
    <s v="Direct"/>
    <n v="23"/>
    <n v="42"/>
    <n v="163.06360000000001"/>
  </r>
  <r>
    <s v="Import"/>
    <s v="South-East Asia"/>
    <s v="Malaysia"/>
    <s v="Tanjung Pelapas"/>
    <x v="1"/>
    <x v="0"/>
    <s v="Direct"/>
    <n v="3"/>
    <n v="5"/>
    <n v="40.454999999999998"/>
  </r>
  <r>
    <s v="Import"/>
    <s v="South-East Asia"/>
    <s v="Malaysia"/>
    <s v="Tanjung Pelapas"/>
    <x v="27"/>
    <x v="0"/>
    <s v="Direct"/>
    <n v="10"/>
    <n v="16"/>
    <n v="164.19810000000001"/>
  </r>
  <r>
    <s v="Import"/>
    <s v="South-East Asia"/>
    <s v="Malaysia"/>
    <s v="Tanjung Pelapas"/>
    <x v="66"/>
    <x v="0"/>
    <s v="Direct"/>
    <n v="2"/>
    <n v="3"/>
    <n v="28.1615"/>
  </r>
  <r>
    <s v="Import"/>
    <s v="South-East Asia"/>
    <s v="Malaysia"/>
    <s v="Tanjung Pelapas"/>
    <x v="22"/>
    <x v="0"/>
    <s v="Direct"/>
    <n v="2"/>
    <n v="2"/>
    <n v="10.555999999999999"/>
  </r>
  <r>
    <s v="Import"/>
    <s v="South-East Asia"/>
    <s v="Philippines"/>
    <s v="Manila"/>
    <x v="6"/>
    <x v="0"/>
    <s v="Direct"/>
    <n v="1"/>
    <n v="2"/>
    <n v="6.6357999999999997"/>
  </r>
  <r>
    <s v="Import"/>
    <s v="South-East Asia"/>
    <s v="Philippines"/>
    <s v="Manila"/>
    <x v="14"/>
    <x v="0"/>
    <s v="Direct"/>
    <n v="2"/>
    <n v="4"/>
    <n v="31.749400000000001"/>
  </r>
  <r>
    <s v="Import"/>
    <s v="South-East Asia"/>
    <s v="Philippines"/>
    <s v="Manila"/>
    <x v="65"/>
    <x v="0"/>
    <s v="Direct"/>
    <n v="1"/>
    <n v="1"/>
    <n v="11.013"/>
  </r>
  <r>
    <s v="Import"/>
    <s v="South-East Asia"/>
    <s v="Philippines"/>
    <s v="Subic Bay"/>
    <x v="19"/>
    <x v="0"/>
    <s v="Direct"/>
    <n v="1"/>
    <n v="1"/>
    <n v="3.6232000000000002"/>
  </r>
  <r>
    <s v="Import"/>
    <s v="Southern Asia"/>
    <s v="India"/>
    <s v="Pipavav (Victor) Port"/>
    <x v="5"/>
    <x v="0"/>
    <s v="Direct"/>
    <n v="12"/>
    <n v="12"/>
    <n v="203.6069"/>
  </r>
  <r>
    <s v="Import"/>
    <s v="Southern Asia"/>
    <s v="India"/>
    <s v="Pipavav (Victor) Port"/>
    <x v="0"/>
    <x v="0"/>
    <s v="Direct"/>
    <n v="2"/>
    <n v="2"/>
    <n v="38.110399999999998"/>
  </r>
  <r>
    <s v="Import"/>
    <s v="Southern Asia"/>
    <s v="India"/>
    <s v="Tuticorin"/>
    <x v="0"/>
    <x v="0"/>
    <s v="Direct"/>
    <n v="10"/>
    <n v="12"/>
    <n v="40.615400000000001"/>
  </r>
  <r>
    <s v="Import"/>
    <s v="Southern Asia"/>
    <s v="India"/>
    <s v="Visakhapatnam"/>
    <x v="58"/>
    <x v="0"/>
    <s v="Direct"/>
    <n v="1"/>
    <n v="1"/>
    <n v="20.885000000000002"/>
  </r>
  <r>
    <s v="Import"/>
    <s v="Southern Asia"/>
    <s v="Pakistan"/>
    <s v="Karachi"/>
    <x v="7"/>
    <x v="0"/>
    <s v="Direct"/>
    <n v="1"/>
    <n v="2"/>
    <n v="5.0679999999999996"/>
  </r>
  <r>
    <s v="Import"/>
    <s v="Southern Asia"/>
    <s v="Pakistan"/>
    <s v="Muhammad Bin Qasim/Karachi"/>
    <x v="76"/>
    <x v="0"/>
    <s v="Direct"/>
    <n v="1"/>
    <n v="1"/>
    <n v="23.184000000000001"/>
  </r>
  <r>
    <s v="Import"/>
    <s v="Southern Asia"/>
    <s v="Pakistan"/>
    <s v="Muhammad Bin Qasim/Karachi"/>
    <x v="65"/>
    <x v="0"/>
    <s v="Direct"/>
    <n v="4"/>
    <n v="5"/>
    <n v="48.560499999999998"/>
  </r>
  <r>
    <s v="Import"/>
    <s v="Southern Asia"/>
    <s v="Pakistan"/>
    <s v="Qasim International"/>
    <x v="65"/>
    <x v="0"/>
    <s v="Direct"/>
    <n v="4"/>
    <n v="7"/>
    <n v="34.305"/>
  </r>
  <r>
    <s v="Import"/>
    <s v="Southern Asia"/>
    <s v="Sri Lanka"/>
    <s v="Colombo"/>
    <x v="58"/>
    <x v="0"/>
    <s v="Direct"/>
    <n v="17"/>
    <n v="17"/>
    <n v="399.55090000000001"/>
  </r>
  <r>
    <s v="Import"/>
    <s v="U.S.A."/>
    <s v="United States Of America"/>
    <s v="Baltimore"/>
    <x v="23"/>
    <x v="2"/>
    <s v="Direct"/>
    <n v="68"/>
    <n v="0"/>
    <n v="935.39340000000004"/>
  </r>
  <r>
    <s v="Import"/>
    <s v="U.S.A."/>
    <s v="United States Of America"/>
    <s v="Boston"/>
    <x v="3"/>
    <x v="0"/>
    <s v="Direct"/>
    <n v="1"/>
    <n v="1"/>
    <n v="1.2156"/>
  </r>
  <r>
    <s v="Import"/>
    <s v="U.S.A."/>
    <s v="United States Of America"/>
    <s v="Charleston"/>
    <x v="2"/>
    <x v="0"/>
    <s v="Direct"/>
    <n v="8"/>
    <n v="8"/>
    <n v="183.708"/>
  </r>
  <r>
    <s v="Import"/>
    <s v="U.S.A."/>
    <s v="United States Of America"/>
    <s v="Charleston"/>
    <x v="1"/>
    <x v="0"/>
    <s v="Direct"/>
    <n v="17"/>
    <n v="34"/>
    <n v="168.2946"/>
  </r>
  <r>
    <s v="Import"/>
    <s v="U.S.A."/>
    <s v="United States Of America"/>
    <s v="Charleston"/>
    <x v="22"/>
    <x v="0"/>
    <s v="Direct"/>
    <n v="1"/>
    <n v="2"/>
    <n v="1.7283999999999999"/>
  </r>
  <r>
    <s v="Import"/>
    <s v="U.S.A."/>
    <s v="United States Of America"/>
    <s v="Chicago"/>
    <x v="29"/>
    <x v="0"/>
    <s v="Direct"/>
    <n v="8"/>
    <n v="16"/>
    <n v="227.10069999999999"/>
  </r>
  <r>
    <s v="Import"/>
    <s v="U.S.A."/>
    <s v="United States Of America"/>
    <s v="Chicago"/>
    <x v="4"/>
    <x v="0"/>
    <s v="Direct"/>
    <n v="2"/>
    <n v="4"/>
    <n v="10.9537"/>
  </r>
  <r>
    <s v="Import"/>
    <s v="U.S.A."/>
    <s v="United States Of America"/>
    <s v="Chicago"/>
    <x v="5"/>
    <x v="0"/>
    <s v="Direct"/>
    <n v="5"/>
    <n v="7"/>
    <n v="39.355600000000003"/>
  </r>
  <r>
    <s v="Import"/>
    <s v="U.S.A."/>
    <s v="United States Of America"/>
    <s v="Chicago"/>
    <x v="87"/>
    <x v="0"/>
    <s v="Direct"/>
    <n v="1"/>
    <n v="2"/>
    <n v="19.622"/>
  </r>
  <r>
    <s v="Import"/>
    <s v="U.S.A."/>
    <s v="United States Of America"/>
    <s v="Chicago"/>
    <x v="7"/>
    <x v="0"/>
    <s v="Direct"/>
    <n v="1"/>
    <n v="1"/>
    <n v="18.664999999999999"/>
  </r>
  <r>
    <s v="Import"/>
    <s v="U.S.A."/>
    <s v="United States Of America"/>
    <s v="Chicago"/>
    <x v="0"/>
    <x v="0"/>
    <s v="Direct"/>
    <n v="1"/>
    <n v="1"/>
    <n v="3.5379999999999998"/>
  </r>
  <r>
    <s v="Import"/>
    <s v="U.S.A."/>
    <s v="United States Of America"/>
    <s v="Cleveland - OH"/>
    <x v="58"/>
    <x v="0"/>
    <s v="Direct"/>
    <n v="2"/>
    <n v="2"/>
    <n v="21.097999999999999"/>
  </r>
  <r>
    <s v="Import"/>
    <s v="U.S.A."/>
    <s v="United States Of America"/>
    <s v="Cleveland - OH"/>
    <x v="73"/>
    <x v="0"/>
    <s v="Direct"/>
    <n v="3"/>
    <n v="6"/>
    <n v="63.24"/>
  </r>
  <r>
    <s v="Import"/>
    <s v="U.S.A."/>
    <s v="United States Of America"/>
    <s v="El Paso"/>
    <x v="66"/>
    <x v="0"/>
    <s v="Direct"/>
    <n v="1"/>
    <n v="2"/>
    <n v="12.722"/>
  </r>
  <r>
    <s v="Import"/>
    <s v="U.S.A."/>
    <s v="United States Of America"/>
    <s v="Galveston"/>
    <x v="1"/>
    <x v="2"/>
    <s v="Direct"/>
    <n v="26"/>
    <n v="0"/>
    <n v="130.834"/>
  </r>
  <r>
    <s v="Import"/>
    <s v="U.S.A."/>
    <s v="United States Of America"/>
    <s v="Greer"/>
    <x v="2"/>
    <x v="0"/>
    <s v="Direct"/>
    <n v="1"/>
    <n v="2"/>
    <n v="6.9124999999999996"/>
  </r>
  <r>
    <s v="Import"/>
    <s v="U.S.A."/>
    <s v="United States Of America"/>
    <s v="Gypsum"/>
    <x v="73"/>
    <x v="0"/>
    <s v="Direct"/>
    <n v="1"/>
    <n v="2"/>
    <n v="21.08"/>
  </r>
  <r>
    <s v="Import"/>
    <s v="U.S.A."/>
    <s v="United States Of America"/>
    <s v="Houston"/>
    <x v="41"/>
    <x v="0"/>
    <s v="Direct"/>
    <n v="1"/>
    <n v="1"/>
    <n v="20.738"/>
  </r>
  <r>
    <s v="Import"/>
    <s v="U.S.A."/>
    <s v="United States Of America"/>
    <s v="Houston"/>
    <x v="3"/>
    <x v="0"/>
    <s v="Direct"/>
    <n v="2"/>
    <n v="4"/>
    <n v="12.3742"/>
  </r>
  <r>
    <s v="Import"/>
    <s v="Southern Asia"/>
    <s v="India"/>
    <s v="Kakinada"/>
    <x v="69"/>
    <x v="0"/>
    <s v="Direct"/>
    <n v="1"/>
    <n v="1"/>
    <n v="9.9580000000000002"/>
  </r>
  <r>
    <s v="Import"/>
    <s v="Southern Asia"/>
    <s v="India"/>
    <s v="Kakinada"/>
    <x v="11"/>
    <x v="0"/>
    <s v="Direct"/>
    <n v="1"/>
    <n v="1"/>
    <n v="16.111000000000001"/>
  </r>
  <r>
    <s v="Import"/>
    <s v="Southern Asia"/>
    <s v="India"/>
    <s v="Madras"/>
    <x v="49"/>
    <x v="0"/>
    <s v="Direct"/>
    <n v="3"/>
    <n v="3"/>
    <n v="31.149100000000001"/>
  </r>
  <r>
    <s v="Import"/>
    <s v="Southern Asia"/>
    <s v="India"/>
    <s v="Madras"/>
    <x v="1"/>
    <x v="0"/>
    <s v="Direct"/>
    <n v="1"/>
    <n v="1"/>
    <n v="2.5"/>
  </r>
  <r>
    <s v="Import"/>
    <s v="Southern Asia"/>
    <s v="India"/>
    <s v="Madras"/>
    <x v="19"/>
    <x v="0"/>
    <s v="Direct"/>
    <n v="1"/>
    <n v="1"/>
    <n v="4.1356000000000002"/>
  </r>
  <r>
    <s v="Import"/>
    <s v="Southern Asia"/>
    <s v="India"/>
    <s v="Madras"/>
    <x v="66"/>
    <x v="0"/>
    <s v="Direct"/>
    <n v="1"/>
    <n v="1"/>
    <n v="2.4668000000000001"/>
  </r>
  <r>
    <s v="Import"/>
    <s v="Southern Asia"/>
    <s v="India"/>
    <s v="Mangalore"/>
    <x v="69"/>
    <x v="0"/>
    <s v="Direct"/>
    <n v="2"/>
    <n v="2"/>
    <n v="33.14"/>
  </r>
  <r>
    <s v="Import"/>
    <s v="Southern Asia"/>
    <s v="India"/>
    <s v="Mundra"/>
    <x v="12"/>
    <x v="0"/>
    <s v="Direct"/>
    <n v="12"/>
    <n v="12"/>
    <n v="30"/>
  </r>
  <r>
    <s v="Import"/>
    <s v="Southern Asia"/>
    <s v="India"/>
    <s v="Mundra"/>
    <x v="73"/>
    <x v="0"/>
    <s v="Direct"/>
    <n v="1"/>
    <n v="1"/>
    <n v="21.97"/>
  </r>
  <r>
    <s v="Import"/>
    <s v="Southern Asia"/>
    <s v="India"/>
    <s v="Mundra"/>
    <x v="49"/>
    <x v="0"/>
    <s v="Direct"/>
    <n v="5"/>
    <n v="7"/>
    <n v="26.550699999999999"/>
  </r>
  <r>
    <s v="Import"/>
    <s v="Southern Asia"/>
    <s v="India"/>
    <s v="Mundra"/>
    <x v="34"/>
    <x v="0"/>
    <s v="Direct"/>
    <n v="1"/>
    <n v="1"/>
    <n v="18.541"/>
  </r>
  <r>
    <s v="Import"/>
    <s v="Southern Asia"/>
    <s v="India"/>
    <s v="Mundra"/>
    <x v="19"/>
    <x v="0"/>
    <s v="Direct"/>
    <n v="1"/>
    <n v="1"/>
    <n v="19"/>
  </r>
  <r>
    <s v="Import"/>
    <s v="Southern Asia"/>
    <s v="India"/>
    <s v="Mundra"/>
    <x v="60"/>
    <x v="0"/>
    <s v="Direct"/>
    <n v="4"/>
    <n v="4"/>
    <n v="100.6"/>
  </r>
  <r>
    <s v="Import"/>
    <s v="Southern Asia"/>
    <s v="India"/>
    <s v="Mundra"/>
    <x v="65"/>
    <x v="0"/>
    <s v="Direct"/>
    <n v="3"/>
    <n v="5"/>
    <n v="25.366800000000001"/>
  </r>
  <r>
    <s v="Import"/>
    <s v="Southern Asia"/>
    <s v="India"/>
    <s v="Mundra"/>
    <x v="36"/>
    <x v="0"/>
    <s v="Direct"/>
    <n v="2"/>
    <n v="4"/>
    <n v="23.884"/>
  </r>
  <r>
    <s v="Import"/>
    <s v="Southern Asia"/>
    <s v="India"/>
    <s v="Pipavav (Victor) Port"/>
    <x v="76"/>
    <x v="0"/>
    <s v="Direct"/>
    <n v="4"/>
    <n v="4"/>
    <n v="74.899000000000001"/>
  </r>
  <r>
    <s v="Import"/>
    <s v="Southern Asia"/>
    <s v="India"/>
    <s v="Surat"/>
    <x v="2"/>
    <x v="0"/>
    <s v="Direct"/>
    <n v="36"/>
    <n v="36"/>
    <n v="719.98"/>
  </r>
  <r>
    <s v="Import"/>
    <s v="Southern Asia"/>
    <s v="India"/>
    <s v="Surat"/>
    <x v="0"/>
    <x v="0"/>
    <s v="Direct"/>
    <n v="9"/>
    <n v="11"/>
    <n v="41.792999999999999"/>
  </r>
  <r>
    <s v="Import"/>
    <s v="Southern Asia"/>
    <s v="India"/>
    <s v="Tuticorin"/>
    <x v="58"/>
    <x v="0"/>
    <s v="Direct"/>
    <n v="1"/>
    <n v="1"/>
    <n v="18"/>
  </r>
  <r>
    <s v="Import"/>
    <s v="Southern Asia"/>
    <s v="India"/>
    <s v="Tuticorin"/>
    <x v="2"/>
    <x v="0"/>
    <s v="Direct"/>
    <n v="1"/>
    <n v="2"/>
    <n v="22.44"/>
  </r>
  <r>
    <s v="Import"/>
    <s v="Southern Asia"/>
    <s v="India"/>
    <s v="Tuticorin"/>
    <x v="32"/>
    <x v="0"/>
    <s v="Direct"/>
    <n v="2"/>
    <n v="4"/>
    <n v="46.8"/>
  </r>
  <r>
    <s v="Import"/>
    <s v="Southern Asia"/>
    <s v="India"/>
    <s v="Vishakhapatnam"/>
    <x v="7"/>
    <x v="0"/>
    <s v="Direct"/>
    <n v="2"/>
    <n v="2"/>
    <n v="24.396000000000001"/>
  </r>
  <r>
    <s v="Import"/>
    <s v="Southern Asia"/>
    <s v="India"/>
    <s v="Vishakhapatnam"/>
    <x v="22"/>
    <x v="0"/>
    <s v="Direct"/>
    <n v="1"/>
    <n v="2"/>
    <n v="8.4939"/>
  </r>
  <r>
    <s v="Import"/>
    <s v="Southern Asia"/>
    <s v="Pakistan"/>
    <s v="Karachi"/>
    <x v="76"/>
    <x v="0"/>
    <s v="Direct"/>
    <n v="15"/>
    <n v="15"/>
    <n v="328.71899999999999"/>
  </r>
  <r>
    <s v="Import"/>
    <s v="Southern Asia"/>
    <s v="Sri Lanka"/>
    <s v="Colombo"/>
    <x v="28"/>
    <x v="0"/>
    <s v="Direct"/>
    <n v="4"/>
    <n v="4"/>
    <n v="7.8909000000000002"/>
  </r>
  <r>
    <s v="Import"/>
    <s v="U.S.A."/>
    <s v="United States Of America"/>
    <s v="Baltimore"/>
    <x v="5"/>
    <x v="2"/>
    <s v="Direct"/>
    <n v="21"/>
    <n v="0"/>
    <n v="53.771000000000001"/>
  </r>
  <r>
    <s v="Import"/>
    <s v="U.S.A."/>
    <s v="United States Of America"/>
    <s v="Baltimore"/>
    <x v="13"/>
    <x v="2"/>
    <s v="Direct"/>
    <n v="79"/>
    <n v="0"/>
    <n v="178.64099999999999"/>
  </r>
  <r>
    <s v="Import"/>
    <s v="U.S.A."/>
    <s v="United States Of America"/>
    <s v="Baltimore"/>
    <x v="14"/>
    <x v="2"/>
    <s v="Direct"/>
    <n v="233"/>
    <n v="0"/>
    <n v="227.72399999999999"/>
  </r>
  <r>
    <s v="Import"/>
    <s v="U.S.A."/>
    <s v="United States Of America"/>
    <s v="Charleston"/>
    <x v="23"/>
    <x v="0"/>
    <s v="Direct"/>
    <n v="3"/>
    <n v="5"/>
    <n v="40.561999999999998"/>
  </r>
  <r>
    <s v="Import"/>
    <s v="U.S.A."/>
    <s v="United States Of America"/>
    <s v="Chicago"/>
    <x v="1"/>
    <x v="0"/>
    <s v="Direct"/>
    <n v="41"/>
    <n v="75"/>
    <n v="461.43790000000001"/>
  </r>
  <r>
    <s v="Import"/>
    <s v="U.S.A."/>
    <s v="United States Of America"/>
    <s v="Chicago"/>
    <x v="66"/>
    <x v="0"/>
    <s v="Direct"/>
    <n v="1"/>
    <n v="2"/>
    <n v="7.9379"/>
  </r>
  <r>
    <s v="Import"/>
    <s v="U.S.A."/>
    <s v="United States Of America"/>
    <s v="Cleveland - OH"/>
    <x v="9"/>
    <x v="0"/>
    <s v="Direct"/>
    <n v="1"/>
    <n v="2"/>
    <n v="8.6227999999999998"/>
  </r>
  <r>
    <s v="Import"/>
    <s v="U.S.A."/>
    <s v="United States Of America"/>
    <s v="Cleveland - OH"/>
    <x v="2"/>
    <x v="0"/>
    <s v="Direct"/>
    <n v="2"/>
    <n v="2"/>
    <n v="34.082000000000001"/>
  </r>
  <r>
    <s v="Import"/>
    <s v="U.S.A."/>
    <s v="United States Of America"/>
    <s v="Dallas"/>
    <x v="27"/>
    <x v="0"/>
    <s v="Direct"/>
    <n v="2"/>
    <n v="4"/>
    <n v="23.782699999999998"/>
  </r>
  <r>
    <s v="Import"/>
    <s v="U.S.A."/>
    <s v="United States Of America"/>
    <s v="East Saint Louis"/>
    <x v="0"/>
    <x v="0"/>
    <s v="Direct"/>
    <n v="1"/>
    <n v="2"/>
    <n v="5.915"/>
  </r>
  <r>
    <s v="Import"/>
    <s v="U.S.A."/>
    <s v="United States Of America"/>
    <s v="Gainesville"/>
    <x v="14"/>
    <x v="0"/>
    <s v="Direct"/>
    <n v="1"/>
    <n v="2"/>
    <n v="10.166"/>
  </r>
  <r>
    <s v="Import"/>
    <s v="U.S.A."/>
    <s v="United States Of America"/>
    <s v="Greer"/>
    <x v="1"/>
    <x v="0"/>
    <s v="Direct"/>
    <n v="8"/>
    <n v="16"/>
    <n v="53.276499999999999"/>
  </r>
  <r>
    <s v="Import"/>
    <s v="U.S.A."/>
    <s v="United States Of America"/>
    <s v="Holland"/>
    <x v="49"/>
    <x v="0"/>
    <s v="Direct"/>
    <n v="1"/>
    <n v="1"/>
    <n v="3.302"/>
  </r>
  <r>
    <s v="Import"/>
    <s v="U.S.A."/>
    <s v="United States Of America"/>
    <s v="Houston"/>
    <x v="9"/>
    <x v="0"/>
    <s v="Direct"/>
    <n v="7"/>
    <n v="7"/>
    <n v="118.8334"/>
  </r>
  <r>
    <s v="Import"/>
    <s v="U.S.A."/>
    <s v="United States Of America"/>
    <s v="Houston"/>
    <x v="89"/>
    <x v="0"/>
    <s v="Direct"/>
    <n v="1"/>
    <n v="1"/>
    <n v="15.561999999999999"/>
  </r>
  <r>
    <s v="Import"/>
    <s v="U.S.A."/>
    <s v="United States Of America"/>
    <s v="Houston"/>
    <x v="2"/>
    <x v="0"/>
    <s v="Direct"/>
    <n v="7"/>
    <n v="7"/>
    <n v="115.9482"/>
  </r>
  <r>
    <s v="Import"/>
    <s v="U.S.A."/>
    <s v="United States Of America"/>
    <s v="Houston"/>
    <x v="5"/>
    <x v="0"/>
    <s v="Direct"/>
    <n v="1"/>
    <n v="1"/>
    <n v="0.91259999999999997"/>
  </r>
  <r>
    <s v="Import"/>
    <s v="U.S.A."/>
    <s v="United States Of America"/>
    <s v="Houston"/>
    <x v="6"/>
    <x v="0"/>
    <s v="Direct"/>
    <n v="1"/>
    <n v="2"/>
    <n v="2.5184000000000002"/>
  </r>
  <r>
    <s v="Import"/>
    <s v="U.S.A."/>
    <s v="United States Of America"/>
    <s v="Lexington"/>
    <x v="92"/>
    <x v="0"/>
    <s v="Direct"/>
    <n v="1"/>
    <n v="1"/>
    <n v="15.276"/>
  </r>
  <r>
    <s v="Import"/>
    <s v="U.S.A."/>
    <s v="United States Of America"/>
    <s v="Long Beach"/>
    <x v="2"/>
    <x v="0"/>
    <s v="Direct"/>
    <n v="1"/>
    <n v="1"/>
    <n v="22.8"/>
  </r>
  <r>
    <s v="Import"/>
    <s v="U.S.A."/>
    <s v="United States Of America"/>
    <s v="Long Beach"/>
    <x v="14"/>
    <x v="0"/>
    <s v="Direct"/>
    <n v="4"/>
    <n v="5"/>
    <n v="39.127299999999998"/>
  </r>
  <r>
    <s v="Import"/>
    <s v="U.S.A."/>
    <s v="United States Of America"/>
    <s v="Long Beach"/>
    <x v="11"/>
    <x v="0"/>
    <s v="Direct"/>
    <n v="4"/>
    <n v="4"/>
    <n v="63.021000000000001"/>
  </r>
  <r>
    <s v="Import"/>
    <s v="U.S.A."/>
    <s v="United States Of America"/>
    <s v="Long Beach"/>
    <x v="22"/>
    <x v="0"/>
    <s v="Direct"/>
    <n v="1"/>
    <n v="1"/>
    <n v="1.3442000000000001"/>
  </r>
  <r>
    <s v="Import"/>
    <s v="U.S.A."/>
    <s v="United States Of America"/>
    <s v="Los Angeles"/>
    <x v="73"/>
    <x v="0"/>
    <s v="Direct"/>
    <n v="1"/>
    <n v="1"/>
    <n v="17.678899999999999"/>
  </r>
  <r>
    <s v="Import"/>
    <s v="U.S.A."/>
    <s v="United States Of America"/>
    <s v="Los Angeles"/>
    <x v="80"/>
    <x v="0"/>
    <s v="Direct"/>
    <n v="1"/>
    <n v="2"/>
    <n v="14.906499999999999"/>
  </r>
  <r>
    <s v="Import"/>
    <s v="U.S.A."/>
    <s v="United States Of America"/>
    <s v="Louisville"/>
    <x v="95"/>
    <x v="0"/>
    <s v="Direct"/>
    <n v="1"/>
    <n v="2"/>
    <n v="20.111999999999998"/>
  </r>
  <r>
    <s v="Import"/>
    <s v="U.S.A."/>
    <s v="United States Of America"/>
    <s v="Louisville"/>
    <x v="1"/>
    <x v="0"/>
    <s v="Direct"/>
    <n v="1"/>
    <n v="1"/>
    <n v="10.4427"/>
  </r>
  <r>
    <s v="Import"/>
    <s v="U.S.A."/>
    <s v="United States Of America"/>
    <s v="Louisville"/>
    <x v="36"/>
    <x v="0"/>
    <s v="Direct"/>
    <n v="1"/>
    <n v="2"/>
    <n v="9.7528000000000006"/>
  </r>
  <r>
    <s v="Import"/>
    <s v="U.S.A."/>
    <s v="United States Of America"/>
    <s v="Memphis"/>
    <x v="5"/>
    <x v="0"/>
    <s v="Direct"/>
    <n v="1"/>
    <n v="1"/>
    <n v="0.82550000000000001"/>
  </r>
  <r>
    <s v="Import"/>
    <s v="U.S.A."/>
    <s v="United States Of America"/>
    <s v="Nashville"/>
    <x v="92"/>
    <x v="0"/>
    <s v="Direct"/>
    <n v="6"/>
    <n v="12"/>
    <n v="164.071"/>
  </r>
  <r>
    <s v="Import"/>
    <s v="U.S.A."/>
    <s v="United States Of America"/>
    <s v="New Orleans"/>
    <x v="14"/>
    <x v="0"/>
    <s v="Direct"/>
    <n v="1"/>
    <n v="1"/>
    <n v="9.3439999999999994"/>
  </r>
  <r>
    <s v="Import"/>
    <s v="U.S.A."/>
    <s v="United States Of America"/>
    <s v="New York"/>
    <x v="2"/>
    <x v="0"/>
    <s v="Direct"/>
    <n v="3"/>
    <n v="4"/>
    <n v="29.191099999999999"/>
  </r>
  <r>
    <s v="Import"/>
    <s v="U.S.A."/>
    <s v="United States Of America"/>
    <s v="New York"/>
    <x v="5"/>
    <x v="0"/>
    <s v="Direct"/>
    <n v="5"/>
    <n v="8"/>
    <n v="53.873699999999999"/>
  </r>
  <r>
    <s v="Import"/>
    <s v="U.S.A."/>
    <s v="United States Of America"/>
    <s v="Houston"/>
    <x v="11"/>
    <x v="0"/>
    <s v="Direct"/>
    <n v="1"/>
    <n v="1"/>
    <n v="2.9523999999999999"/>
  </r>
  <r>
    <s v="Import"/>
    <s v="U.S.A."/>
    <s v="United States Of America"/>
    <s v="Joliet"/>
    <x v="14"/>
    <x v="0"/>
    <s v="Direct"/>
    <n v="1"/>
    <n v="2"/>
    <n v="10.518000000000001"/>
  </r>
  <r>
    <s v="Import"/>
    <s v="U.S.A."/>
    <s v="United States Of America"/>
    <s v="Joliet"/>
    <x v="23"/>
    <x v="0"/>
    <s v="Direct"/>
    <n v="3"/>
    <n v="6"/>
    <n v="9.9917999999999996"/>
  </r>
  <r>
    <s v="Import"/>
    <s v="U.S.A."/>
    <s v="United States Of America"/>
    <s v="Kansas City - KA"/>
    <x v="1"/>
    <x v="0"/>
    <s v="Direct"/>
    <n v="2"/>
    <n v="4"/>
    <n v="26.622"/>
  </r>
  <r>
    <s v="Import"/>
    <s v="U.S.A."/>
    <s v="United States Of America"/>
    <s v="Long Beach"/>
    <x v="5"/>
    <x v="0"/>
    <s v="Direct"/>
    <n v="2"/>
    <n v="3"/>
    <n v="31.7821"/>
  </r>
  <r>
    <s v="Import"/>
    <s v="U.S.A."/>
    <s v="United States Of America"/>
    <s v="Long Beach"/>
    <x v="87"/>
    <x v="0"/>
    <s v="Direct"/>
    <n v="1"/>
    <n v="1"/>
    <n v="6.3639999999999999"/>
  </r>
  <r>
    <s v="Import"/>
    <s v="U.S.A."/>
    <s v="United States Of America"/>
    <s v="Long Beach"/>
    <x v="7"/>
    <x v="0"/>
    <s v="Direct"/>
    <n v="1"/>
    <n v="2"/>
    <n v="11.1625"/>
  </r>
  <r>
    <s v="Import"/>
    <s v="U.S.A."/>
    <s v="United States Of America"/>
    <s v="Long Beach"/>
    <x v="0"/>
    <x v="0"/>
    <s v="Direct"/>
    <n v="5"/>
    <n v="10"/>
    <n v="52.326999999999998"/>
  </r>
  <r>
    <s v="Import"/>
    <s v="U.S.A."/>
    <s v="United States Of America"/>
    <s v="Los Angeles"/>
    <x v="2"/>
    <x v="0"/>
    <s v="Direct"/>
    <n v="1"/>
    <n v="2"/>
    <n v="18.651199999999999"/>
  </r>
  <r>
    <s v="Import"/>
    <s v="U.S.A."/>
    <s v="United States Of America"/>
    <s v="Los Angeles"/>
    <x v="49"/>
    <x v="0"/>
    <s v="Direct"/>
    <n v="1"/>
    <n v="1"/>
    <n v="2.1846999999999999"/>
  </r>
  <r>
    <s v="Import"/>
    <s v="U.S.A."/>
    <s v="United States Of America"/>
    <s v="Los Angeles"/>
    <x v="1"/>
    <x v="0"/>
    <s v="Direct"/>
    <n v="1"/>
    <n v="1"/>
    <n v="7.3822999999999999"/>
  </r>
  <r>
    <s v="Import"/>
    <s v="U.S.A."/>
    <s v="United States Of America"/>
    <s v="Los Angeles"/>
    <x v="11"/>
    <x v="0"/>
    <s v="Direct"/>
    <n v="5"/>
    <n v="7"/>
    <n v="99.372"/>
  </r>
  <r>
    <s v="Import"/>
    <s v="U.S.A."/>
    <s v="United States Of America"/>
    <s v="Los Angeles"/>
    <x v="66"/>
    <x v="0"/>
    <s v="Direct"/>
    <n v="2"/>
    <n v="4"/>
    <n v="13.555099999999999"/>
  </r>
  <r>
    <s v="Import"/>
    <s v="U.S.A."/>
    <s v="United States Of America"/>
    <s v="Memphis"/>
    <x v="24"/>
    <x v="0"/>
    <s v="Direct"/>
    <n v="1"/>
    <n v="1"/>
    <n v="18.783300000000001"/>
  </r>
  <r>
    <s v="Import"/>
    <s v="U.S.A."/>
    <s v="United States Of America"/>
    <s v="Minneapolis"/>
    <x v="14"/>
    <x v="0"/>
    <s v="Direct"/>
    <n v="1"/>
    <n v="2"/>
    <n v="12.8187"/>
  </r>
  <r>
    <s v="Import"/>
    <s v="U.S.A."/>
    <s v="United States Of America"/>
    <s v="Minneapolis"/>
    <x v="23"/>
    <x v="0"/>
    <s v="Direct"/>
    <n v="1"/>
    <n v="2"/>
    <n v="11.712999999999999"/>
  </r>
  <r>
    <s v="Import"/>
    <s v="U.S.A."/>
    <s v="United States Of America"/>
    <s v="New York"/>
    <x v="7"/>
    <x v="0"/>
    <s v="Direct"/>
    <n v="2"/>
    <n v="3"/>
    <n v="4.9909999999999997"/>
  </r>
  <r>
    <s v="Import"/>
    <s v="U.S.A."/>
    <s v="United States Of America"/>
    <s v="New York"/>
    <x v="0"/>
    <x v="0"/>
    <s v="Direct"/>
    <n v="1"/>
    <n v="2"/>
    <n v="19.306999999999999"/>
  </r>
  <r>
    <s v="Import"/>
    <s v="U.S.A."/>
    <s v="United States Of America"/>
    <s v="Norfolk"/>
    <x v="5"/>
    <x v="0"/>
    <s v="Direct"/>
    <n v="1"/>
    <n v="1"/>
    <n v="12.870699999999999"/>
  </r>
  <r>
    <s v="Import"/>
    <s v="U.S.A."/>
    <s v="United States Of America"/>
    <s v="Norfolk"/>
    <x v="14"/>
    <x v="0"/>
    <s v="Direct"/>
    <n v="1"/>
    <n v="1"/>
    <n v="9.6433999999999997"/>
  </r>
  <r>
    <s v="Import"/>
    <s v="U.S.A."/>
    <s v="United States Of America"/>
    <s v="Oakland"/>
    <x v="14"/>
    <x v="0"/>
    <s v="Direct"/>
    <n v="1"/>
    <n v="1"/>
    <n v="7.3482000000000003"/>
  </r>
  <r>
    <s v="Import"/>
    <s v="U.S.A."/>
    <s v="United States Of America"/>
    <s v="Oakland"/>
    <x v="3"/>
    <x v="0"/>
    <s v="Direct"/>
    <n v="1"/>
    <n v="1"/>
    <n v="3.1751999999999998"/>
  </r>
  <r>
    <s v="Import"/>
    <s v="U.S.A."/>
    <s v="United States Of America"/>
    <s v="Oakland"/>
    <x v="7"/>
    <x v="0"/>
    <s v="Direct"/>
    <n v="2"/>
    <n v="4"/>
    <n v="38.72"/>
  </r>
  <r>
    <s v="Import"/>
    <s v="U.S.A."/>
    <s v="United States Of America"/>
    <s v="Philadelphia"/>
    <x v="28"/>
    <x v="0"/>
    <s v="Direct"/>
    <n v="1"/>
    <n v="1"/>
    <n v="6.1239999999999997"/>
  </r>
  <r>
    <s v="Import"/>
    <s v="U.S.A."/>
    <s v="United States Of America"/>
    <s v="Portland (Oregon)"/>
    <x v="71"/>
    <x v="0"/>
    <s v="Direct"/>
    <n v="1"/>
    <n v="2"/>
    <n v="21.738"/>
  </r>
  <r>
    <s v="Import"/>
    <s v="U.S.A."/>
    <s v="United States Of America"/>
    <s v="Savannah"/>
    <x v="95"/>
    <x v="0"/>
    <s v="Direct"/>
    <n v="7"/>
    <n v="7"/>
    <n v="142.9359"/>
  </r>
  <r>
    <s v="Import"/>
    <s v="U.S.A."/>
    <s v="United States Of America"/>
    <s v="Savannah"/>
    <x v="58"/>
    <x v="0"/>
    <s v="Direct"/>
    <n v="1"/>
    <n v="1"/>
    <n v="21.7559"/>
  </r>
  <r>
    <s v="Import"/>
    <s v="U.S.A."/>
    <s v="United States Of America"/>
    <s v="Savannah"/>
    <x v="34"/>
    <x v="2"/>
    <s v="Direct"/>
    <n v="65"/>
    <n v="0"/>
    <n v="258.24900000000002"/>
  </r>
  <r>
    <s v="Import"/>
    <s v="U.S.A."/>
    <s v="United States Of America"/>
    <s v="New York"/>
    <x v="27"/>
    <x v="0"/>
    <s v="Direct"/>
    <n v="1"/>
    <n v="1"/>
    <n v="15.4276"/>
  </r>
  <r>
    <s v="Import"/>
    <s v="U.S.A."/>
    <s v="United States Of America"/>
    <s v="New York"/>
    <x v="14"/>
    <x v="0"/>
    <s v="Direct"/>
    <n v="3"/>
    <n v="4"/>
    <n v="28.026"/>
  </r>
  <r>
    <s v="Import"/>
    <s v="U.S.A."/>
    <s v="United States Of America"/>
    <s v="Newnan"/>
    <x v="23"/>
    <x v="0"/>
    <s v="Direct"/>
    <n v="1"/>
    <n v="2"/>
    <n v="2.1320000000000001"/>
  </r>
  <r>
    <s v="Import"/>
    <s v="U.S.A."/>
    <s v="United States Of America"/>
    <s v="Norfolk"/>
    <x v="23"/>
    <x v="0"/>
    <s v="Direct"/>
    <n v="1"/>
    <n v="2"/>
    <n v="1.964"/>
  </r>
  <r>
    <s v="Import"/>
    <s v="U.S.A."/>
    <s v="United States Of America"/>
    <s v="Oakland"/>
    <x v="29"/>
    <x v="0"/>
    <s v="Direct"/>
    <n v="3"/>
    <n v="6"/>
    <n v="77.486000000000004"/>
  </r>
  <r>
    <s v="Import"/>
    <s v="U.S.A."/>
    <s v="United States Of America"/>
    <s v="Oakland"/>
    <x v="1"/>
    <x v="0"/>
    <s v="Direct"/>
    <n v="1"/>
    <n v="2"/>
    <n v="2.6375000000000002"/>
  </r>
  <r>
    <s v="Import"/>
    <s v="U.S.A."/>
    <s v="United States Of America"/>
    <s v="Oakland"/>
    <x v="17"/>
    <x v="0"/>
    <s v="Direct"/>
    <n v="1"/>
    <n v="2"/>
    <n v="5.4431000000000003"/>
  </r>
  <r>
    <s v="Import"/>
    <s v="U.S.A."/>
    <s v="United States Of America"/>
    <s v="Philadelphia"/>
    <x v="1"/>
    <x v="0"/>
    <s v="Direct"/>
    <n v="1"/>
    <n v="1"/>
    <n v="11.459"/>
  </r>
  <r>
    <s v="Import"/>
    <s v="U.S.A."/>
    <s v="United States Of America"/>
    <s v="Salt Lake City"/>
    <x v="5"/>
    <x v="0"/>
    <s v="Direct"/>
    <n v="1"/>
    <n v="2"/>
    <n v="19.209599999999998"/>
  </r>
  <r>
    <s v="Import"/>
    <s v="U.S.A."/>
    <s v="United States Of America"/>
    <s v="Savannah"/>
    <x v="6"/>
    <x v="0"/>
    <s v="Direct"/>
    <n v="2"/>
    <n v="3"/>
    <n v="6.4349999999999996"/>
  </r>
  <r>
    <s v="Import"/>
    <s v="U.S.A."/>
    <s v="United States Of America"/>
    <s v="Savannah"/>
    <x v="13"/>
    <x v="2"/>
    <s v="Direct"/>
    <n v="192"/>
    <n v="0"/>
    <n v="393.09800000000001"/>
  </r>
  <r>
    <s v="Import"/>
    <s v="U.S.A."/>
    <s v="United States Of America"/>
    <s v="Savannah"/>
    <x v="14"/>
    <x v="2"/>
    <s v="Direct"/>
    <n v="76"/>
    <n v="0"/>
    <n v="178.76009999999999"/>
  </r>
  <r>
    <s v="Import"/>
    <s v="U.S.A."/>
    <s v="United States Of America"/>
    <s v="Savannah"/>
    <x v="50"/>
    <x v="0"/>
    <s v="Direct"/>
    <n v="4"/>
    <n v="8"/>
    <n v="75.927999999999997"/>
  </r>
  <r>
    <s v="Import"/>
    <s v="U.S.A."/>
    <s v="United States Of America"/>
    <s v="Savannah"/>
    <x v="0"/>
    <x v="0"/>
    <s v="Direct"/>
    <n v="33"/>
    <n v="66"/>
    <n v="528.76769999999999"/>
  </r>
  <r>
    <s v="Import"/>
    <s v="U.S.A."/>
    <s v="United States Of America"/>
    <s v="Seattle"/>
    <x v="27"/>
    <x v="0"/>
    <s v="Direct"/>
    <n v="9"/>
    <n v="18"/>
    <n v="213.03360000000001"/>
  </r>
  <r>
    <s v="Import"/>
    <s v="U.S.A."/>
    <s v="United States Of America"/>
    <s v="ST LOUIS"/>
    <x v="1"/>
    <x v="0"/>
    <s v="Direct"/>
    <n v="2"/>
    <n v="2"/>
    <n v="34.390900000000002"/>
  </r>
  <r>
    <s v="Import"/>
    <s v="U.S.A."/>
    <s v="United States Of America"/>
    <s v="USA - other"/>
    <x v="71"/>
    <x v="0"/>
    <s v="Direct"/>
    <n v="1"/>
    <n v="2"/>
    <n v="18.260300000000001"/>
  </r>
  <r>
    <s v="Import"/>
    <s v="U.S.A."/>
    <s v="United States Of America"/>
    <s v="USA - other"/>
    <x v="1"/>
    <x v="0"/>
    <s v="Direct"/>
    <n v="6"/>
    <n v="11"/>
    <n v="142.5102"/>
  </r>
  <r>
    <s v="Import"/>
    <s v="U.S.A."/>
    <s v="United States Of America"/>
    <s v="USA - other"/>
    <x v="65"/>
    <x v="0"/>
    <s v="Direct"/>
    <n v="5"/>
    <n v="9"/>
    <n v="33.017499999999998"/>
  </r>
  <r>
    <s v="Import"/>
    <s v="U.S.A."/>
    <s v="United States Of America"/>
    <s v="USA - other"/>
    <x v="36"/>
    <x v="0"/>
    <s v="Direct"/>
    <n v="1"/>
    <n v="1"/>
    <n v="20.911000000000001"/>
  </r>
  <r>
    <s v="Import"/>
    <s v="U.S.A."/>
    <s v="United States Of America"/>
    <s v="WORCESTER"/>
    <x v="24"/>
    <x v="0"/>
    <s v="Direct"/>
    <n v="1"/>
    <n v="1"/>
    <n v="6.7276999999999996"/>
  </r>
  <r>
    <s v="Import"/>
    <s v="United Kingdom and Ireland"/>
    <s v="Ireland"/>
    <s v="Cork"/>
    <x v="64"/>
    <x v="0"/>
    <s v="Direct"/>
    <n v="3"/>
    <n v="3"/>
    <n v="66"/>
  </r>
  <r>
    <s v="Import"/>
    <s v="United Kingdom and Ireland"/>
    <s v="Ireland"/>
    <s v="Dublin"/>
    <x v="2"/>
    <x v="0"/>
    <s v="Direct"/>
    <n v="1"/>
    <n v="2"/>
    <n v="7.24"/>
  </r>
  <r>
    <s v="Import"/>
    <s v="United Kingdom and Ireland"/>
    <s v="Ireland"/>
    <s v="Dublin"/>
    <x v="29"/>
    <x v="0"/>
    <s v="Direct"/>
    <n v="3"/>
    <n v="6"/>
    <n v="73.001300000000001"/>
  </r>
  <r>
    <s v="Import"/>
    <s v="United Kingdom and Ireland"/>
    <s v="Ireland"/>
    <s v="Dublin"/>
    <x v="3"/>
    <x v="0"/>
    <s v="Direct"/>
    <n v="4"/>
    <n v="6"/>
    <n v="18.074999999999999"/>
  </r>
  <r>
    <s v="Import"/>
    <s v="United Kingdom and Ireland"/>
    <s v="United Kingdom"/>
    <s v="Belfast"/>
    <x v="1"/>
    <x v="0"/>
    <s v="Direct"/>
    <n v="4"/>
    <n v="8"/>
    <n v="70.909000000000006"/>
  </r>
  <r>
    <s v="Import"/>
    <s v="United Kingdom and Ireland"/>
    <s v="United Kingdom"/>
    <s v="Belfast"/>
    <x v="3"/>
    <x v="0"/>
    <s v="Direct"/>
    <n v="1"/>
    <n v="1"/>
    <n v="3.7"/>
  </r>
  <r>
    <s v="Import"/>
    <s v="United Kingdom and Ireland"/>
    <s v="United Kingdom"/>
    <s v="Brightlingsea"/>
    <x v="3"/>
    <x v="0"/>
    <s v="Direct"/>
    <n v="1"/>
    <n v="1"/>
    <n v="3.3340000000000001"/>
  </r>
  <r>
    <s v="Import"/>
    <s v="U.S.A."/>
    <s v="United States Of America"/>
    <s v="Savannah"/>
    <x v="14"/>
    <x v="0"/>
    <s v="Direct"/>
    <n v="5"/>
    <n v="6"/>
    <n v="54.689"/>
  </r>
  <r>
    <s v="Import"/>
    <s v="U.S.A."/>
    <s v="United States Of America"/>
    <s v="Savannah"/>
    <x v="23"/>
    <x v="2"/>
    <s v="Direct"/>
    <n v="17"/>
    <n v="0"/>
    <n v="481.65499999999997"/>
  </r>
  <r>
    <s v="Import"/>
    <s v="U.S.A."/>
    <s v="United States Of America"/>
    <s v="Savannah"/>
    <x v="23"/>
    <x v="0"/>
    <s v="Direct"/>
    <n v="3"/>
    <n v="5"/>
    <n v="15.949"/>
  </r>
  <r>
    <s v="Import"/>
    <s v="U.S.A."/>
    <s v="United States Of America"/>
    <s v="Seattle"/>
    <x v="2"/>
    <x v="0"/>
    <s v="Direct"/>
    <n v="4"/>
    <n v="4"/>
    <n v="85.801599999999993"/>
  </r>
  <r>
    <s v="Import"/>
    <s v="U.S.A."/>
    <s v="United States Of America"/>
    <s v="Seattle"/>
    <x v="24"/>
    <x v="0"/>
    <s v="Direct"/>
    <n v="1"/>
    <n v="1"/>
    <n v="18.507000000000001"/>
  </r>
  <r>
    <s v="Import"/>
    <s v="U.S.A."/>
    <s v="United States Of America"/>
    <s v="ST LOUIS"/>
    <x v="5"/>
    <x v="0"/>
    <s v="Direct"/>
    <n v="7"/>
    <n v="14"/>
    <n v="117.9"/>
  </r>
  <r>
    <s v="Import"/>
    <s v="U.S.A."/>
    <s v="United States Of America"/>
    <s v="USA - other"/>
    <x v="87"/>
    <x v="0"/>
    <s v="Direct"/>
    <n v="1"/>
    <n v="1"/>
    <n v="14.994999999999999"/>
  </r>
  <r>
    <s v="Import"/>
    <s v="U.S.A."/>
    <s v="United States Of America"/>
    <s v="USA - other"/>
    <x v="11"/>
    <x v="0"/>
    <s v="Direct"/>
    <n v="2"/>
    <n v="2"/>
    <n v="17.16"/>
  </r>
  <r>
    <s v="Import"/>
    <s v="United Kingdom and Ireland"/>
    <s v="Ireland"/>
    <s v="Cork"/>
    <x v="27"/>
    <x v="0"/>
    <s v="Direct"/>
    <n v="1"/>
    <n v="1"/>
    <n v="22"/>
  </r>
  <r>
    <s v="Import"/>
    <s v="United Kingdom and Ireland"/>
    <s v="Ireland"/>
    <s v="Dublin"/>
    <x v="49"/>
    <x v="0"/>
    <s v="Direct"/>
    <n v="1"/>
    <n v="2"/>
    <n v="22.03"/>
  </r>
  <r>
    <s v="Import"/>
    <s v="United Kingdom and Ireland"/>
    <s v="Ireland"/>
    <s v="Dublin"/>
    <x v="1"/>
    <x v="0"/>
    <s v="Direct"/>
    <n v="1"/>
    <n v="2"/>
    <n v="14.715"/>
  </r>
  <r>
    <s v="Import"/>
    <s v="United Kingdom and Ireland"/>
    <s v="Ireland"/>
    <s v="Dublin"/>
    <x v="32"/>
    <x v="0"/>
    <s v="Direct"/>
    <n v="2"/>
    <n v="2"/>
    <n v="50.46"/>
  </r>
  <r>
    <s v="Import"/>
    <s v="United Kingdom and Ireland"/>
    <s v="United Kingdom"/>
    <s v="Castleford"/>
    <x v="7"/>
    <x v="0"/>
    <s v="Direct"/>
    <n v="1"/>
    <n v="1"/>
    <n v="0.86040000000000005"/>
  </r>
  <r>
    <s v="Import"/>
    <s v="United Kingdom and Ireland"/>
    <s v="United Kingdom"/>
    <s v="Cumbernauld"/>
    <x v="87"/>
    <x v="0"/>
    <s v="Direct"/>
    <n v="1"/>
    <n v="2"/>
    <n v="22.856400000000001"/>
  </r>
  <r>
    <s v="Import"/>
    <s v="United Kingdom and Ireland"/>
    <s v="United Kingdom"/>
    <s v="Felixstowe"/>
    <x v="1"/>
    <x v="0"/>
    <s v="Direct"/>
    <n v="1"/>
    <n v="2"/>
    <n v="7.2"/>
  </r>
  <r>
    <s v="Import"/>
    <s v="United Kingdom and Ireland"/>
    <s v="United Kingdom"/>
    <s v="Felixstowe"/>
    <x v="57"/>
    <x v="0"/>
    <s v="Direct"/>
    <n v="1"/>
    <n v="2"/>
    <n v="20.8"/>
  </r>
  <r>
    <s v="Import"/>
    <s v="United Kingdom and Ireland"/>
    <s v="United Kingdom"/>
    <s v="Felixstowe"/>
    <x v="19"/>
    <x v="0"/>
    <s v="Direct"/>
    <n v="4"/>
    <n v="7"/>
    <n v="32.9221"/>
  </r>
  <r>
    <s v="Import"/>
    <s v="United Kingdom and Ireland"/>
    <s v="United Kingdom"/>
    <s v="Felixstowe"/>
    <x v="27"/>
    <x v="0"/>
    <s v="Direct"/>
    <n v="6"/>
    <n v="11"/>
    <n v="33.344000000000001"/>
  </r>
  <r>
    <s v="Import"/>
    <s v="United Kingdom and Ireland"/>
    <s v="United Kingdom"/>
    <s v="Felixstowe"/>
    <x v="3"/>
    <x v="0"/>
    <s v="Direct"/>
    <n v="5"/>
    <n v="10"/>
    <n v="32.787399999999998"/>
  </r>
  <r>
    <s v="Import"/>
    <s v="United Kingdom and Ireland"/>
    <s v="United Kingdom"/>
    <s v="Felixstowe"/>
    <x v="7"/>
    <x v="0"/>
    <s v="Direct"/>
    <n v="1"/>
    <n v="1"/>
    <n v="7.56"/>
  </r>
  <r>
    <s v="Import"/>
    <s v="United Kingdom and Ireland"/>
    <s v="United Kingdom"/>
    <s v="Grangemouth"/>
    <x v="2"/>
    <x v="0"/>
    <s v="Direct"/>
    <n v="1"/>
    <n v="2"/>
    <n v="9.1364000000000001"/>
  </r>
  <r>
    <s v="Import"/>
    <s v="United Kingdom and Ireland"/>
    <s v="United Kingdom"/>
    <s v="Grangemouth"/>
    <x v="19"/>
    <x v="0"/>
    <s v="Direct"/>
    <n v="1"/>
    <n v="2"/>
    <n v="9.8535000000000004"/>
  </r>
  <r>
    <s v="Import"/>
    <s v="United Kingdom and Ireland"/>
    <s v="United Kingdom"/>
    <s v="Havant"/>
    <x v="1"/>
    <x v="0"/>
    <s v="Direct"/>
    <n v="1"/>
    <n v="2"/>
    <n v="4.4328000000000003"/>
  </r>
  <r>
    <s v="Import"/>
    <s v="United Kingdom and Ireland"/>
    <s v="United Kingdom"/>
    <s v="Hereford"/>
    <x v="40"/>
    <x v="0"/>
    <s v="Direct"/>
    <n v="1"/>
    <n v="2"/>
    <n v="19.513000000000002"/>
  </r>
  <r>
    <s v="Import"/>
    <s v="United Kingdom and Ireland"/>
    <s v="United Kingdom"/>
    <s v="Hereford"/>
    <x v="7"/>
    <x v="0"/>
    <s v="Direct"/>
    <n v="1"/>
    <n v="2"/>
    <n v="23.516999999999999"/>
  </r>
  <r>
    <s v="Import"/>
    <s v="United Kingdom and Ireland"/>
    <s v="United Kingdom"/>
    <s v="Hull"/>
    <x v="27"/>
    <x v="0"/>
    <s v="Direct"/>
    <n v="1"/>
    <n v="2"/>
    <n v="11.301"/>
  </r>
  <r>
    <s v="Import"/>
    <s v="United Kingdom and Ireland"/>
    <s v="United Kingdom"/>
    <s v="Liverpool"/>
    <x v="2"/>
    <x v="0"/>
    <s v="Direct"/>
    <n v="1"/>
    <n v="1"/>
    <n v="15.368"/>
  </r>
  <r>
    <s v="Import"/>
    <s v="United Kingdom and Ireland"/>
    <s v="United Kingdom"/>
    <s v="Bristol"/>
    <x v="3"/>
    <x v="0"/>
    <s v="Direct"/>
    <n v="1"/>
    <n v="1"/>
    <n v="2.9546000000000001"/>
  </r>
  <r>
    <s v="Import"/>
    <s v="United Kingdom and Ireland"/>
    <s v="United Kingdom"/>
    <s v="Cardiff"/>
    <x v="73"/>
    <x v="0"/>
    <s v="Direct"/>
    <n v="14"/>
    <n v="28"/>
    <n v="56.639000000000003"/>
  </r>
  <r>
    <s v="Import"/>
    <s v="United Kingdom and Ireland"/>
    <s v="United Kingdom"/>
    <s v="Chesterfield"/>
    <x v="75"/>
    <x v="0"/>
    <s v="Direct"/>
    <n v="1"/>
    <n v="1"/>
    <n v="5.7534999999999998"/>
  </r>
  <r>
    <s v="Import"/>
    <s v="United Kingdom and Ireland"/>
    <s v="United Kingdom"/>
    <s v="GILLINGHAM"/>
    <x v="49"/>
    <x v="0"/>
    <s v="Direct"/>
    <n v="1"/>
    <n v="2"/>
    <n v="6.78"/>
  </r>
  <r>
    <s v="Import"/>
    <s v="United Kingdom and Ireland"/>
    <s v="United Kingdom"/>
    <s v="Grangemouth"/>
    <x v="92"/>
    <x v="0"/>
    <s v="Direct"/>
    <n v="3"/>
    <n v="6"/>
    <n v="55.268599999999999"/>
  </r>
  <r>
    <s v="Import"/>
    <s v="United Kingdom and Ireland"/>
    <s v="United Kingdom"/>
    <s v="Grangemouth"/>
    <x v="36"/>
    <x v="0"/>
    <s v="Direct"/>
    <n v="1"/>
    <n v="2"/>
    <n v="6.1840000000000002"/>
  </r>
  <r>
    <s v="Import"/>
    <s v="United Kingdom and Ireland"/>
    <s v="United Kingdom"/>
    <s v="London"/>
    <x v="3"/>
    <x v="0"/>
    <s v="Direct"/>
    <n v="1"/>
    <n v="1"/>
    <n v="2.7629999999999999"/>
  </r>
  <r>
    <s v="Import"/>
    <s v="United Kingdom and Ireland"/>
    <s v="United Kingdom"/>
    <s v="London Gateway Port"/>
    <x v="12"/>
    <x v="0"/>
    <s v="Direct"/>
    <n v="30"/>
    <n v="30"/>
    <n v="60"/>
  </r>
  <r>
    <s v="Import"/>
    <s v="United Kingdom and Ireland"/>
    <s v="United Kingdom"/>
    <s v="London Gateway Port"/>
    <x v="1"/>
    <x v="0"/>
    <s v="Direct"/>
    <n v="3"/>
    <n v="4"/>
    <n v="16.3"/>
  </r>
  <r>
    <s v="Import"/>
    <s v="United Kingdom and Ireland"/>
    <s v="United Kingdom"/>
    <s v="London Gateway Port"/>
    <x v="36"/>
    <x v="0"/>
    <s v="Direct"/>
    <n v="2"/>
    <n v="4"/>
    <n v="11.6"/>
  </r>
  <r>
    <s v="Import"/>
    <s v="United Kingdom and Ireland"/>
    <s v="United Kingdom"/>
    <s v="Manchester"/>
    <x v="11"/>
    <x v="0"/>
    <s v="Direct"/>
    <n v="1"/>
    <n v="1"/>
    <n v="16.5"/>
  </r>
  <r>
    <s v="Import"/>
    <s v="United Kingdom and Ireland"/>
    <s v="United Kingdom"/>
    <s v="Paisley"/>
    <x v="22"/>
    <x v="0"/>
    <s v="Direct"/>
    <n v="1"/>
    <n v="1"/>
    <n v="2.29"/>
  </r>
  <r>
    <s v="Import"/>
    <s v="United Kingdom and Ireland"/>
    <s v="United Kingdom"/>
    <s v="RAINHAM"/>
    <x v="3"/>
    <x v="0"/>
    <s v="Direct"/>
    <n v="1"/>
    <n v="2"/>
    <n v="3.3769999999999998"/>
  </r>
  <r>
    <s v="Import"/>
    <s v="United Kingdom and Ireland"/>
    <s v="United Kingdom"/>
    <s v="Rotherham"/>
    <x v="40"/>
    <x v="0"/>
    <s v="Direct"/>
    <n v="3"/>
    <n v="4"/>
    <n v="41.05"/>
  </r>
  <r>
    <s v="Import"/>
    <s v="United Kingdom and Ireland"/>
    <s v="United Kingdom"/>
    <s v="Southampton"/>
    <x v="49"/>
    <x v="0"/>
    <s v="Direct"/>
    <n v="1"/>
    <n v="1"/>
    <n v="5"/>
  </r>
  <r>
    <s v="Import"/>
    <s v="United Kingdom and Ireland"/>
    <s v="United Kingdom"/>
    <s v="Southampton"/>
    <x v="13"/>
    <x v="2"/>
    <s v="Direct"/>
    <n v="121"/>
    <n v="0"/>
    <n v="184.29499999999999"/>
  </r>
  <r>
    <s v="Import"/>
    <s v="United Kingdom and Ireland"/>
    <s v="United Kingdom"/>
    <s v="Southampton"/>
    <x v="14"/>
    <x v="2"/>
    <s v="Direct"/>
    <n v="1"/>
    <n v="0"/>
    <n v="3.42"/>
  </r>
  <r>
    <s v="Import"/>
    <s v="United Kingdom and Ireland"/>
    <s v="United Kingdom"/>
    <s v="Stoke-on-Trent"/>
    <x v="5"/>
    <x v="0"/>
    <s v="Direct"/>
    <n v="2"/>
    <n v="2"/>
    <n v="33.200000000000003"/>
  </r>
  <r>
    <s v="Import"/>
    <s v="United Kingdom and Ireland"/>
    <s v="United Kingdom"/>
    <s v="United Kingdom - other"/>
    <x v="2"/>
    <x v="0"/>
    <s v="Direct"/>
    <n v="5"/>
    <n v="8"/>
    <n v="88.327500000000001"/>
  </r>
  <r>
    <s v="Import"/>
    <s v="United Kingdom and Ireland"/>
    <s v="United Kingdom"/>
    <s v="United Kingdom - other"/>
    <x v="1"/>
    <x v="0"/>
    <s v="Direct"/>
    <n v="3"/>
    <n v="5"/>
    <n v="20.596"/>
  </r>
  <r>
    <s v="Import"/>
    <s v="United Kingdom and Ireland"/>
    <s v="United Kingdom"/>
    <s v="United Kingdom - other"/>
    <x v="87"/>
    <x v="0"/>
    <s v="Direct"/>
    <n v="1"/>
    <n v="2"/>
    <n v="22.856400000000001"/>
  </r>
  <r>
    <s v="Import"/>
    <s v="United Kingdom and Ireland"/>
    <s v="United Kingdom"/>
    <s v="United Kingdom - other"/>
    <x v="3"/>
    <x v="0"/>
    <s v="Direct"/>
    <n v="1"/>
    <n v="1"/>
    <n v="2.5649999999999999"/>
  </r>
  <r>
    <s v="Import"/>
    <s v="United Kingdom and Ireland"/>
    <s v="United Kingdom"/>
    <s v="United Kingdom - other"/>
    <x v="66"/>
    <x v="0"/>
    <s v="Direct"/>
    <n v="1"/>
    <n v="1"/>
    <n v="2.9980000000000002"/>
  </r>
  <r>
    <s v="Import"/>
    <s v="United Kingdom and Ireland"/>
    <s v="United Kingdom"/>
    <s v="United Kingdom - other"/>
    <x v="22"/>
    <x v="0"/>
    <s v="Direct"/>
    <n v="1"/>
    <n v="1"/>
    <n v="4.165"/>
  </r>
  <r>
    <s v="Import"/>
    <s v="United Kingdom and Ireland"/>
    <s v="United Kingdom"/>
    <s v="Wakefield"/>
    <x v="27"/>
    <x v="0"/>
    <s v="Direct"/>
    <n v="1"/>
    <n v="2"/>
    <n v="6.6879999999999997"/>
  </r>
  <r>
    <s v="Import"/>
    <s v="United Kingdom and Ireland"/>
    <s v="United Kingdom"/>
    <s v="Wisbech"/>
    <x v="75"/>
    <x v="0"/>
    <s v="Direct"/>
    <n v="1"/>
    <n v="1"/>
    <n v="2.6730999999999998"/>
  </r>
  <r>
    <s v="Import"/>
    <s v="United Kingdom and Ireland"/>
    <s v="United Kingdom"/>
    <s v="London Gateway Port"/>
    <x v="58"/>
    <x v="0"/>
    <s v="Direct"/>
    <n v="1"/>
    <n v="1"/>
    <n v="10.724"/>
  </r>
  <r>
    <s v="Import"/>
    <s v="United Kingdom and Ireland"/>
    <s v="United Kingdom"/>
    <s v="London Gateway Port"/>
    <x v="73"/>
    <x v="0"/>
    <s v="Direct"/>
    <n v="1"/>
    <n v="1"/>
    <n v="1.44"/>
  </r>
  <r>
    <s v="Import"/>
    <s v="United Kingdom and Ireland"/>
    <s v="United Kingdom"/>
    <s v="Manchester"/>
    <x v="2"/>
    <x v="0"/>
    <s v="Direct"/>
    <n v="1"/>
    <n v="1"/>
    <n v="10.714"/>
  </r>
  <r>
    <s v="Import"/>
    <s v="United Kingdom and Ireland"/>
    <s v="United Kingdom"/>
    <s v="Olbury"/>
    <x v="2"/>
    <x v="0"/>
    <s v="Direct"/>
    <n v="1"/>
    <n v="1"/>
    <n v="17.285399999999999"/>
  </r>
  <r>
    <s v="Import"/>
    <s v="United Kingdom and Ireland"/>
    <s v="United Kingdom"/>
    <s v="Oldham"/>
    <x v="7"/>
    <x v="0"/>
    <s v="Direct"/>
    <n v="1"/>
    <n v="1"/>
    <n v="18.054200000000002"/>
  </r>
  <r>
    <s v="Import"/>
    <s v="United Kingdom and Ireland"/>
    <s v="United Kingdom"/>
    <s v="Pinner"/>
    <x v="3"/>
    <x v="0"/>
    <s v="Direct"/>
    <n v="1"/>
    <n v="2"/>
    <n v="6.4550000000000001"/>
  </r>
  <r>
    <s v="Import"/>
    <s v="United Kingdom and Ireland"/>
    <s v="United Kingdom"/>
    <s v="Pocklington"/>
    <x v="2"/>
    <x v="0"/>
    <s v="Direct"/>
    <n v="1"/>
    <n v="2"/>
    <n v="21.893000000000001"/>
  </r>
  <r>
    <s v="Import"/>
    <s v="United Kingdom and Ireland"/>
    <s v="United Kingdom"/>
    <s v="SHEFFIELD"/>
    <x v="5"/>
    <x v="0"/>
    <s v="Direct"/>
    <n v="3"/>
    <n v="4"/>
    <n v="56.518300000000004"/>
  </r>
  <r>
    <s v="Import"/>
    <s v="United Kingdom and Ireland"/>
    <s v="United Kingdom"/>
    <s v="Solihull"/>
    <x v="83"/>
    <x v="0"/>
    <s v="Direct"/>
    <n v="1"/>
    <n v="2"/>
    <n v="22.44"/>
  </r>
  <r>
    <s v="Import"/>
    <s v="United Kingdom and Ireland"/>
    <s v="United Kingdom"/>
    <s v="Southampton"/>
    <x v="1"/>
    <x v="2"/>
    <s v="Direct"/>
    <n v="6"/>
    <n v="0"/>
    <n v="123.5"/>
  </r>
  <r>
    <s v="Import"/>
    <s v="United Kingdom and Ireland"/>
    <s v="United Kingdom"/>
    <s v="Stockton-on-Tees"/>
    <x v="1"/>
    <x v="0"/>
    <s v="Direct"/>
    <n v="1"/>
    <n v="1"/>
    <n v="1.093"/>
  </r>
  <r>
    <s v="Import"/>
    <s v="United Kingdom and Ireland"/>
    <s v="United Kingdom"/>
    <s v="Tamworth"/>
    <x v="17"/>
    <x v="0"/>
    <s v="Direct"/>
    <n v="1"/>
    <n v="1"/>
    <n v="0.72499999999999998"/>
  </r>
  <r>
    <s v="Import"/>
    <s v="United Kingdom and Ireland"/>
    <s v="United Kingdom"/>
    <s v="United Kingdom - other"/>
    <x v="49"/>
    <x v="0"/>
    <s v="Direct"/>
    <n v="1"/>
    <n v="1"/>
    <n v="3.923"/>
  </r>
  <r>
    <s v="Import"/>
    <s v="United Kingdom and Ireland"/>
    <s v="United Kingdom"/>
    <s v="United Kingdom - other"/>
    <x v="27"/>
    <x v="0"/>
    <s v="Direct"/>
    <n v="4"/>
    <n v="8"/>
    <n v="57.905999999999999"/>
  </r>
  <r>
    <s v="Import"/>
    <s v="United Kingdom and Ireland"/>
    <s v="United Kingdom"/>
    <s v="United Kingdom - other"/>
    <x v="50"/>
    <x v="0"/>
    <s v="Direct"/>
    <n v="1"/>
    <n v="2"/>
    <n v="20.598800000000001"/>
  </r>
  <r>
    <s v="Import"/>
    <s v="United Kingdom and Ireland"/>
    <s v="United Kingdom"/>
    <s v="WIGAN"/>
    <x v="27"/>
    <x v="0"/>
    <s v="Direct"/>
    <n v="1"/>
    <n v="1"/>
    <n v="15"/>
  </r>
  <r>
    <s v="Import"/>
    <s v="Western Europe"/>
    <s v="Belgium"/>
    <s v="Antwerp"/>
    <x v="9"/>
    <x v="0"/>
    <s v="Direct"/>
    <n v="4"/>
    <n v="7"/>
    <n v="67.426900000000003"/>
  </r>
  <r>
    <s v="Import"/>
    <s v="Western Europe"/>
    <s v="Belgium"/>
    <s v="Antwerp"/>
    <x v="73"/>
    <x v="0"/>
    <s v="Direct"/>
    <n v="3"/>
    <n v="5"/>
    <n v="44.860999999999997"/>
  </r>
  <r>
    <s v="Import"/>
    <s v="Western Europe"/>
    <s v="Belgium"/>
    <s v="Antwerp"/>
    <x v="72"/>
    <x v="0"/>
    <s v="Direct"/>
    <n v="21"/>
    <n v="40"/>
    <n v="422.6087"/>
  </r>
  <r>
    <s v="Import"/>
    <s v="Western Europe"/>
    <s v="Belgium"/>
    <s v="Antwerp"/>
    <x v="34"/>
    <x v="2"/>
    <s v="Direct"/>
    <n v="88"/>
    <n v="0"/>
    <n v="147.18799999999999"/>
  </r>
  <r>
    <s v="Import"/>
    <s v="Western Europe"/>
    <s v="Belgium"/>
    <s v="Antwerp"/>
    <x v="34"/>
    <x v="0"/>
    <s v="Direct"/>
    <n v="4"/>
    <n v="8"/>
    <n v="88.728999999999999"/>
  </r>
  <r>
    <s v="Import"/>
    <s v="Western Europe"/>
    <s v="Belgium"/>
    <s v="Antwerp"/>
    <x v="50"/>
    <x v="0"/>
    <s v="Direct"/>
    <n v="3"/>
    <n v="3"/>
    <n v="60.167000000000002"/>
  </r>
  <r>
    <s v="Import"/>
    <s v="Western Europe"/>
    <s v="Belgium"/>
    <s v="Antwerp"/>
    <x v="22"/>
    <x v="0"/>
    <s v="Direct"/>
    <n v="1"/>
    <n v="1"/>
    <n v="6.4930000000000003"/>
  </r>
  <r>
    <s v="Import"/>
    <s v="Western Europe"/>
    <s v="Belgium"/>
    <s v="Antwerp"/>
    <x v="23"/>
    <x v="0"/>
    <s v="Direct"/>
    <n v="2"/>
    <n v="4"/>
    <n v="19.021000000000001"/>
  </r>
  <r>
    <s v="Import"/>
    <s v="Western Europe"/>
    <s v="Belgium"/>
    <s v="Belgium - other"/>
    <x v="1"/>
    <x v="0"/>
    <s v="Direct"/>
    <n v="1"/>
    <n v="1"/>
    <n v="2.5"/>
  </r>
  <r>
    <s v="Import"/>
    <s v="Western Europe"/>
    <s v="Belgium"/>
    <s v="Belgium - other"/>
    <x v="19"/>
    <x v="0"/>
    <s v="Direct"/>
    <n v="1"/>
    <n v="2"/>
    <n v="7.24"/>
  </r>
  <r>
    <s v="Import"/>
    <s v="South-East Asia"/>
    <s v="Singapore"/>
    <s v="Singapore"/>
    <x v="1"/>
    <x v="0"/>
    <s v="Direct"/>
    <n v="64"/>
    <n v="106"/>
    <n v="984.43870000000004"/>
  </r>
  <r>
    <s v="Import"/>
    <s v="South-East Asia"/>
    <s v="Singapore"/>
    <s v="Singapore"/>
    <x v="13"/>
    <x v="2"/>
    <s v="Direct"/>
    <n v="8"/>
    <n v="0"/>
    <n v="12.715999999999999"/>
  </r>
  <r>
    <s v="Import"/>
    <s v="South-East Asia"/>
    <s v="Singapore"/>
    <s v="Singapore"/>
    <x v="87"/>
    <x v="0"/>
    <s v="Direct"/>
    <n v="3"/>
    <n v="3"/>
    <n v="22.413"/>
  </r>
  <r>
    <s v="Import"/>
    <s v="South-East Asia"/>
    <s v="Singapore"/>
    <s v="Singapore"/>
    <x v="40"/>
    <x v="0"/>
    <s v="Direct"/>
    <n v="1"/>
    <n v="1"/>
    <n v="25.56"/>
  </r>
  <r>
    <s v="Import"/>
    <s v="South-East Asia"/>
    <s v="Singapore"/>
    <s v="Singapore"/>
    <x v="41"/>
    <x v="0"/>
    <s v="Direct"/>
    <n v="1"/>
    <n v="1"/>
    <n v="9.5839999999999996"/>
  </r>
  <r>
    <s v="Import"/>
    <s v="South-East Asia"/>
    <s v="Singapore"/>
    <s v="Singapore"/>
    <x v="3"/>
    <x v="0"/>
    <s v="Direct"/>
    <n v="10"/>
    <n v="16"/>
    <n v="96.519099999999995"/>
  </r>
  <r>
    <s v="Import"/>
    <s v="South-East Asia"/>
    <s v="Singapore"/>
    <s v="Singapore"/>
    <x v="11"/>
    <x v="0"/>
    <s v="Direct"/>
    <n v="178"/>
    <n v="180"/>
    <n v="3193.4171999999999"/>
  </r>
  <r>
    <s v="Import"/>
    <s v="South-East Asia"/>
    <s v="Singapore"/>
    <s v="Singapore"/>
    <x v="7"/>
    <x v="0"/>
    <s v="Direct"/>
    <n v="11"/>
    <n v="15"/>
    <n v="160.2457"/>
  </r>
  <r>
    <s v="Import"/>
    <s v="South-East Asia"/>
    <s v="Singapore"/>
    <s v="Singapore"/>
    <x v="92"/>
    <x v="0"/>
    <s v="Direct"/>
    <n v="5"/>
    <n v="8"/>
    <n v="70.230500000000006"/>
  </r>
  <r>
    <s v="Import"/>
    <s v="South-East Asia"/>
    <s v="Singapore"/>
    <s v="Singapore"/>
    <x v="36"/>
    <x v="0"/>
    <s v="Direct"/>
    <n v="21"/>
    <n v="35"/>
    <n v="246.08260000000001"/>
  </r>
  <r>
    <s v="Import"/>
    <s v="South-East Asia"/>
    <s v="Thailand"/>
    <s v="Bangkok"/>
    <x v="58"/>
    <x v="0"/>
    <s v="Direct"/>
    <n v="2"/>
    <n v="2"/>
    <n v="47.029899999999998"/>
  </r>
  <r>
    <s v="Import"/>
    <s v="South-East Asia"/>
    <s v="Thailand"/>
    <s v="Bangkok"/>
    <x v="2"/>
    <x v="0"/>
    <s v="Direct"/>
    <n v="14"/>
    <n v="14"/>
    <n v="317.67200000000003"/>
  </r>
  <r>
    <s v="Import"/>
    <s v="South-East Asia"/>
    <s v="Thailand"/>
    <s v="Bangkok"/>
    <x v="45"/>
    <x v="0"/>
    <s v="Direct"/>
    <n v="6"/>
    <n v="6"/>
    <n v="90.224500000000006"/>
  </r>
  <r>
    <s v="Import"/>
    <s v="South-East Asia"/>
    <s v="Thailand"/>
    <s v="Bangkok"/>
    <x v="43"/>
    <x v="0"/>
    <s v="Direct"/>
    <n v="1"/>
    <n v="1"/>
    <n v="9.1"/>
  </r>
  <r>
    <s v="Import"/>
    <s v="South-East Asia"/>
    <s v="Thailand"/>
    <s v="Bangkok"/>
    <x v="72"/>
    <x v="0"/>
    <s v="Direct"/>
    <n v="15"/>
    <n v="15"/>
    <n v="291.12909999999999"/>
  </r>
  <r>
    <s v="Import"/>
    <s v="South-East Asia"/>
    <s v="Thailand"/>
    <s v="Bangkok"/>
    <x v="19"/>
    <x v="0"/>
    <s v="Direct"/>
    <n v="5"/>
    <n v="7"/>
    <n v="59.671100000000003"/>
  </r>
  <r>
    <s v="Import"/>
    <s v="South-East Asia"/>
    <s v="Thailand"/>
    <s v="Bangkok"/>
    <x v="50"/>
    <x v="0"/>
    <s v="Direct"/>
    <n v="2"/>
    <n v="3"/>
    <n v="26.155999999999999"/>
  </r>
  <r>
    <s v="Import"/>
    <s v="South-East Asia"/>
    <s v="Thailand"/>
    <s v="Bangkok"/>
    <x v="22"/>
    <x v="0"/>
    <s v="Direct"/>
    <n v="1"/>
    <n v="1"/>
    <n v="3.2271000000000001"/>
  </r>
  <r>
    <s v="Import"/>
    <s v="South-East Asia"/>
    <s v="Thailand"/>
    <s v="Laem Chabang"/>
    <x v="9"/>
    <x v="0"/>
    <s v="Direct"/>
    <n v="189"/>
    <n v="194"/>
    <n v="3343.1475"/>
  </r>
  <r>
    <s v="Import"/>
    <s v="South-East Asia"/>
    <s v="Thailand"/>
    <s v="Laem Chabang"/>
    <x v="73"/>
    <x v="0"/>
    <s v="Direct"/>
    <n v="4"/>
    <n v="8"/>
    <n v="12.2293"/>
  </r>
  <r>
    <s v="Import"/>
    <s v="South-East Asia"/>
    <s v="Thailand"/>
    <s v="Laem Chabang"/>
    <x v="45"/>
    <x v="0"/>
    <s v="Direct"/>
    <n v="1"/>
    <n v="2"/>
    <n v="16.895"/>
  </r>
  <r>
    <s v="Import"/>
    <s v="South-East Asia"/>
    <s v="Thailand"/>
    <s v="Laem Chabang"/>
    <x v="72"/>
    <x v="0"/>
    <s v="Direct"/>
    <n v="1"/>
    <n v="1"/>
    <n v="8.8968000000000007"/>
  </r>
  <r>
    <s v="Import"/>
    <s v="South-East Asia"/>
    <s v="Thailand"/>
    <s v="Laem Chabang"/>
    <x v="34"/>
    <x v="2"/>
    <s v="Direct"/>
    <n v="60"/>
    <n v="0"/>
    <n v="53.7"/>
  </r>
  <r>
    <s v="Import"/>
    <s v="South-East Asia"/>
    <s v="Thailand"/>
    <s v="Laem Chabang"/>
    <x v="34"/>
    <x v="0"/>
    <s v="Direct"/>
    <n v="1"/>
    <n v="2"/>
    <n v="7.4439000000000002"/>
  </r>
  <r>
    <s v="Import"/>
    <s v="South-East Asia"/>
    <s v="Thailand"/>
    <s v="Laem Chabang"/>
    <x v="50"/>
    <x v="0"/>
    <s v="Direct"/>
    <n v="6"/>
    <n v="6"/>
    <n v="99.004000000000005"/>
  </r>
  <r>
    <s v="Import"/>
    <s v="South-East Asia"/>
    <s v="Thailand"/>
    <s v="Laem Chabang"/>
    <x v="22"/>
    <x v="0"/>
    <s v="Direct"/>
    <n v="1"/>
    <n v="1"/>
    <n v="1.3101"/>
  </r>
  <r>
    <s v="Import"/>
    <s v="South-East Asia"/>
    <s v="Thailand"/>
    <s v="Laem Chabang"/>
    <x v="23"/>
    <x v="0"/>
    <s v="Direct"/>
    <n v="1"/>
    <n v="2"/>
    <n v="10.164999999999999"/>
  </r>
  <r>
    <s v="Import"/>
    <s v="South-East Asia"/>
    <s v="Thailand"/>
    <s v="Lat Krabang"/>
    <x v="14"/>
    <x v="0"/>
    <s v="Direct"/>
    <n v="1"/>
    <n v="2"/>
    <n v="2.6734"/>
  </r>
  <r>
    <s v="Import"/>
    <s v="South-East Asia"/>
    <s v="Thailand"/>
    <s v="Lat Krabang"/>
    <x v="7"/>
    <x v="0"/>
    <s v="Direct"/>
    <n v="2"/>
    <n v="2"/>
    <n v="21.745899999999999"/>
  </r>
  <r>
    <s v="Import"/>
    <s v="Western Europe"/>
    <s v="Belgium"/>
    <s v="Zeebrugge"/>
    <x v="13"/>
    <x v="2"/>
    <s v="Direct"/>
    <n v="243"/>
    <n v="0"/>
    <n v="343.291"/>
  </r>
  <r>
    <s v="Import"/>
    <s v="Western Europe"/>
    <s v="Belgium"/>
    <s v="Zeebrugge"/>
    <x v="14"/>
    <x v="2"/>
    <s v="Direct"/>
    <n v="121"/>
    <n v="0"/>
    <n v="99.516999999999996"/>
  </r>
  <r>
    <s v="Import"/>
    <s v="Western Europe"/>
    <s v="France"/>
    <s v="Bassens"/>
    <x v="27"/>
    <x v="0"/>
    <s v="Direct"/>
    <n v="1"/>
    <n v="1"/>
    <n v="24.39"/>
  </r>
  <r>
    <s v="Import"/>
    <s v="Western Europe"/>
    <s v="France"/>
    <s v="Folschviller"/>
    <x v="41"/>
    <x v="0"/>
    <s v="Direct"/>
    <n v="1"/>
    <n v="2"/>
    <n v="14.244999999999999"/>
  </r>
  <r>
    <s v="Import"/>
    <s v="Western Europe"/>
    <s v="France"/>
    <s v="Fos-Sur-Mer"/>
    <x v="71"/>
    <x v="0"/>
    <s v="Direct"/>
    <n v="1"/>
    <n v="2"/>
    <n v="22.12"/>
  </r>
  <r>
    <s v="Import"/>
    <s v="Western Europe"/>
    <s v="France"/>
    <s v="Fos-Sur-Mer"/>
    <x v="4"/>
    <x v="0"/>
    <s v="Direct"/>
    <n v="2"/>
    <n v="3"/>
    <n v="7.2229999999999999"/>
  </r>
  <r>
    <s v="Import"/>
    <s v="Western Europe"/>
    <s v="France"/>
    <s v="Fos-Sur-Mer"/>
    <x v="6"/>
    <x v="0"/>
    <s v="Direct"/>
    <n v="1"/>
    <n v="1"/>
    <n v="7.1769999999999996"/>
  </r>
  <r>
    <s v="Import"/>
    <s v="Western Europe"/>
    <s v="France"/>
    <s v="Fos-Sur-Mer"/>
    <x v="14"/>
    <x v="0"/>
    <s v="Direct"/>
    <n v="1"/>
    <n v="1"/>
    <n v="4.6111000000000004"/>
  </r>
  <r>
    <s v="Import"/>
    <s v="Western Europe"/>
    <s v="France"/>
    <s v="Fos-Sur-Mer"/>
    <x v="65"/>
    <x v="0"/>
    <s v="Direct"/>
    <n v="3"/>
    <n v="6"/>
    <n v="11.77"/>
  </r>
  <r>
    <s v="Import"/>
    <s v="Western Europe"/>
    <s v="France"/>
    <s v="France - other"/>
    <x v="0"/>
    <x v="0"/>
    <s v="Direct"/>
    <n v="8"/>
    <n v="16"/>
    <n v="112.69540000000001"/>
  </r>
  <r>
    <s v="Import"/>
    <s v="Western Europe"/>
    <s v="France"/>
    <s v="Le Havre"/>
    <x v="64"/>
    <x v="0"/>
    <s v="Direct"/>
    <n v="1"/>
    <n v="1"/>
    <n v="7.65"/>
  </r>
  <r>
    <s v="Import"/>
    <s v="Western Europe"/>
    <s v="France"/>
    <s v="Le Havre"/>
    <x v="1"/>
    <x v="0"/>
    <s v="Direct"/>
    <n v="1"/>
    <n v="2"/>
    <n v="10.584"/>
  </r>
  <r>
    <s v="Import"/>
    <s v="Western Europe"/>
    <s v="France"/>
    <s v="Le Havre"/>
    <x v="3"/>
    <x v="0"/>
    <s v="Direct"/>
    <n v="2"/>
    <n v="3"/>
    <n v="6.6759000000000004"/>
  </r>
  <r>
    <s v="Import"/>
    <s v="Western Europe"/>
    <s v="Germany, Federal Republic of"/>
    <s v="Aschaffenburg"/>
    <x v="73"/>
    <x v="0"/>
    <s v="Direct"/>
    <n v="2"/>
    <n v="4"/>
    <n v="33.26"/>
  </r>
  <r>
    <s v="Import"/>
    <s v="Western Europe"/>
    <s v="Germany, Federal Republic of"/>
    <s v="Augsburg"/>
    <x v="50"/>
    <x v="0"/>
    <s v="Direct"/>
    <n v="2"/>
    <n v="2"/>
    <n v="40.53"/>
  </r>
  <r>
    <s v="Import"/>
    <s v="Western Europe"/>
    <s v="Germany, Federal Republic of"/>
    <s v="Bremerhaven"/>
    <x v="9"/>
    <x v="0"/>
    <s v="Direct"/>
    <n v="1"/>
    <n v="1"/>
    <n v="9.5166000000000004"/>
  </r>
  <r>
    <s v="Import"/>
    <s v="Western Europe"/>
    <s v="Germany, Federal Republic of"/>
    <s v="Bremerhaven"/>
    <x v="2"/>
    <x v="0"/>
    <s v="Direct"/>
    <n v="3"/>
    <n v="5"/>
    <n v="26.293199999999999"/>
  </r>
  <r>
    <s v="Import"/>
    <s v="Western Europe"/>
    <s v="Germany, Federal Republic of"/>
    <s v="Bremerhaven"/>
    <x v="34"/>
    <x v="0"/>
    <s v="Direct"/>
    <n v="1"/>
    <n v="1"/>
    <n v="19.675000000000001"/>
  </r>
  <r>
    <s v="Import"/>
    <s v="Western Europe"/>
    <s v="Germany, Federal Republic of"/>
    <s v="Bremerhaven"/>
    <x v="1"/>
    <x v="0"/>
    <s v="Direct"/>
    <n v="2"/>
    <n v="4"/>
    <n v="32.309600000000003"/>
  </r>
  <r>
    <s v="Import"/>
    <s v="Western Europe"/>
    <s v="Germany, Federal Republic of"/>
    <s v="Bremerhaven"/>
    <x v="19"/>
    <x v="0"/>
    <s v="Direct"/>
    <n v="1"/>
    <n v="1"/>
    <n v="22"/>
  </r>
  <r>
    <s v="Import"/>
    <s v="Western Europe"/>
    <s v="Germany, Federal Republic of"/>
    <s v="Dusseldorf"/>
    <x v="66"/>
    <x v="0"/>
    <s v="Direct"/>
    <n v="1"/>
    <n v="2"/>
    <n v="4.5750000000000002"/>
  </r>
  <r>
    <s v="Import"/>
    <s v="Western Europe"/>
    <s v="Germany, Federal Republic of"/>
    <s v="Germany-Other"/>
    <x v="83"/>
    <x v="0"/>
    <s v="Direct"/>
    <n v="4"/>
    <n v="4"/>
    <n v="65.687299999999993"/>
  </r>
  <r>
    <s v="Import"/>
    <s v="Western Europe"/>
    <s v="Germany, Federal Republic of"/>
    <s v="Germany-Other"/>
    <x v="80"/>
    <x v="0"/>
    <s v="Direct"/>
    <n v="1"/>
    <n v="2"/>
    <n v="22.707000000000001"/>
  </r>
  <r>
    <s v="Import"/>
    <s v="Western Europe"/>
    <s v="Germany, Federal Republic of"/>
    <s v="Germany-Other"/>
    <x v="5"/>
    <x v="0"/>
    <s v="Direct"/>
    <n v="1"/>
    <n v="2"/>
    <n v="3.84"/>
  </r>
  <r>
    <s v="Import"/>
    <s v="Western Europe"/>
    <s v="Germany, Federal Republic of"/>
    <s v="Germany-Other"/>
    <x v="7"/>
    <x v="0"/>
    <s v="Direct"/>
    <n v="3"/>
    <n v="3"/>
    <n v="27.757000000000001"/>
  </r>
  <r>
    <s v="Import"/>
    <s v="Western Europe"/>
    <s v="Germany, Federal Republic of"/>
    <s v="Hamburg"/>
    <x v="58"/>
    <x v="0"/>
    <s v="Direct"/>
    <n v="7"/>
    <n v="9"/>
    <n v="117.5137"/>
  </r>
  <r>
    <s v="Import"/>
    <s v="Western Europe"/>
    <s v="Germany, Federal Republic of"/>
    <s v="Hamburg"/>
    <x v="2"/>
    <x v="0"/>
    <s v="Direct"/>
    <n v="24"/>
    <n v="31"/>
    <n v="325.3879"/>
  </r>
  <r>
    <s v="Import"/>
    <s v="South-East Asia"/>
    <s v="Thailand"/>
    <s v="Siam Bangkok Port"/>
    <x v="5"/>
    <x v="0"/>
    <s v="Direct"/>
    <n v="7"/>
    <n v="14"/>
    <n v="170.99700000000001"/>
  </r>
  <r>
    <s v="Import"/>
    <s v="South-East Asia"/>
    <s v="Thailand"/>
    <s v="Siam Bangkok Port"/>
    <x v="7"/>
    <x v="0"/>
    <s v="Direct"/>
    <n v="2"/>
    <n v="2"/>
    <n v="34.526800000000001"/>
  </r>
  <r>
    <s v="Import"/>
    <s v="South-East Asia"/>
    <s v="Thailand"/>
    <s v="Siam Bangkok Port"/>
    <x v="76"/>
    <x v="0"/>
    <s v="Direct"/>
    <n v="5"/>
    <n v="5"/>
    <n v="110.6927"/>
  </r>
  <r>
    <s v="Import"/>
    <s v="South-East Asia"/>
    <s v="Thailand"/>
    <s v="Songkhla"/>
    <x v="45"/>
    <x v="0"/>
    <s v="Direct"/>
    <n v="4"/>
    <n v="4"/>
    <n v="73.905299999999997"/>
  </r>
  <r>
    <s v="Import"/>
    <s v="South-East Asia"/>
    <s v="Thailand"/>
    <s v="Songkhla"/>
    <x v="27"/>
    <x v="0"/>
    <s v="Direct"/>
    <n v="2"/>
    <n v="4"/>
    <n v="30.392700000000001"/>
  </r>
  <r>
    <s v="Import"/>
    <s v="South-East Asia"/>
    <s v="Thailand"/>
    <s v="Thai Prosperity Terminal"/>
    <x v="66"/>
    <x v="0"/>
    <s v="Direct"/>
    <n v="1"/>
    <n v="1"/>
    <n v="1.9905999999999999"/>
  </r>
  <r>
    <s v="Import"/>
    <s v="South-East Asia"/>
    <s v="Vietnam"/>
    <s v="Cai Mep"/>
    <x v="43"/>
    <x v="0"/>
    <s v="Direct"/>
    <n v="2"/>
    <n v="3"/>
    <n v="19.940000000000001"/>
  </r>
  <r>
    <s v="Import"/>
    <s v="South-East Asia"/>
    <s v="Vietnam"/>
    <s v="Cat Lai"/>
    <x v="2"/>
    <x v="0"/>
    <s v="Direct"/>
    <n v="1"/>
    <n v="1"/>
    <n v="21.74"/>
  </r>
  <r>
    <s v="Import"/>
    <s v="South-East Asia"/>
    <s v="Vietnam"/>
    <s v="Cat Lai"/>
    <x v="49"/>
    <x v="0"/>
    <s v="Direct"/>
    <n v="2"/>
    <n v="2"/>
    <n v="2.8813"/>
  </r>
  <r>
    <s v="Import"/>
    <s v="South-East Asia"/>
    <s v="Vietnam"/>
    <s v="Cat Lai"/>
    <x v="1"/>
    <x v="0"/>
    <s v="Direct"/>
    <n v="4"/>
    <n v="4"/>
    <n v="76.467500000000001"/>
  </r>
  <r>
    <s v="Import"/>
    <s v="South-East Asia"/>
    <s v="Vietnam"/>
    <s v="Cat Lai"/>
    <x v="27"/>
    <x v="0"/>
    <s v="Direct"/>
    <n v="2"/>
    <n v="4"/>
    <n v="18.373799999999999"/>
  </r>
  <r>
    <s v="Import"/>
    <s v="South-East Asia"/>
    <s v="Vietnam"/>
    <s v="Da Nang"/>
    <x v="83"/>
    <x v="0"/>
    <s v="Direct"/>
    <n v="5"/>
    <n v="5"/>
    <n v="93"/>
  </r>
  <r>
    <s v="Import"/>
    <s v="South-East Asia"/>
    <s v="Vietnam"/>
    <s v="Da Nang"/>
    <x v="5"/>
    <x v="0"/>
    <s v="Direct"/>
    <n v="1"/>
    <n v="2"/>
    <n v="19.234000000000002"/>
  </r>
  <r>
    <s v="Import"/>
    <s v="South-East Asia"/>
    <s v="Vietnam"/>
    <s v="Haiphong"/>
    <x v="83"/>
    <x v="0"/>
    <s v="Direct"/>
    <n v="1"/>
    <n v="1"/>
    <n v="18.9924"/>
  </r>
  <r>
    <s v="Import"/>
    <s v="South-East Asia"/>
    <s v="Vietnam"/>
    <s v="Haiphong"/>
    <x v="71"/>
    <x v="0"/>
    <s v="Direct"/>
    <n v="1"/>
    <n v="2"/>
    <n v="3.5415000000000001"/>
  </r>
  <r>
    <s v="Import"/>
    <s v="South-East Asia"/>
    <s v="Vietnam"/>
    <s v="Haiphong"/>
    <x v="4"/>
    <x v="0"/>
    <s v="Direct"/>
    <n v="2"/>
    <n v="4"/>
    <n v="10.032"/>
  </r>
  <r>
    <s v="Import"/>
    <s v="South-East Asia"/>
    <s v="Vietnam"/>
    <s v="Haiphong"/>
    <x v="5"/>
    <x v="0"/>
    <s v="Direct"/>
    <n v="9"/>
    <n v="17"/>
    <n v="185.61"/>
  </r>
  <r>
    <s v="Import"/>
    <s v="South-East Asia"/>
    <s v="Vietnam"/>
    <s v="Haiphong"/>
    <x v="6"/>
    <x v="0"/>
    <s v="Direct"/>
    <n v="1"/>
    <n v="1"/>
    <n v="1.728"/>
  </r>
  <r>
    <s v="Import"/>
    <s v="South-East Asia"/>
    <s v="Vietnam"/>
    <s v="Haiphong"/>
    <x v="7"/>
    <x v="0"/>
    <s v="Direct"/>
    <n v="5"/>
    <n v="5"/>
    <n v="49.695300000000003"/>
  </r>
  <r>
    <s v="Import"/>
    <s v="South-East Asia"/>
    <s v="Vietnam"/>
    <s v="Haiphong"/>
    <x v="76"/>
    <x v="0"/>
    <s v="Direct"/>
    <n v="3"/>
    <n v="3"/>
    <n v="56.11"/>
  </r>
  <r>
    <s v="Import"/>
    <s v="South-East Asia"/>
    <s v="Vietnam"/>
    <s v="Haiphong"/>
    <x v="0"/>
    <x v="0"/>
    <s v="Direct"/>
    <n v="3"/>
    <n v="6"/>
    <n v="20.674099999999999"/>
  </r>
  <r>
    <s v="Import"/>
    <s v="South-East Asia"/>
    <s v="Vietnam"/>
    <s v="Haiphong"/>
    <x v="65"/>
    <x v="0"/>
    <s v="Direct"/>
    <n v="7"/>
    <n v="13"/>
    <n v="101.2162"/>
  </r>
  <r>
    <s v="Import"/>
    <s v="South-East Asia"/>
    <s v="Vietnam"/>
    <s v="Haiphong"/>
    <x v="36"/>
    <x v="0"/>
    <s v="Direct"/>
    <n v="5"/>
    <n v="10"/>
    <n v="112.327"/>
  </r>
  <r>
    <s v="Import"/>
    <s v="South-East Asia"/>
    <s v="Vietnam"/>
    <s v="Saigon"/>
    <x v="67"/>
    <x v="0"/>
    <s v="Direct"/>
    <n v="4"/>
    <n v="4"/>
    <n v="82.287800000000004"/>
  </r>
  <r>
    <s v="Import"/>
    <s v="South-East Asia"/>
    <s v="Vietnam"/>
    <s v="Saigon"/>
    <x v="64"/>
    <x v="0"/>
    <s v="Direct"/>
    <n v="5"/>
    <n v="7"/>
    <n v="36.905999999999999"/>
  </r>
  <r>
    <s v="Import"/>
    <s v="South-East Asia"/>
    <s v="Vietnam"/>
    <s v="Saigon"/>
    <x v="49"/>
    <x v="0"/>
    <s v="Direct"/>
    <n v="115"/>
    <n v="214"/>
    <n v="582.45650000000001"/>
  </r>
  <r>
    <s v="Import"/>
    <s v="South-East Asia"/>
    <s v="Vietnam"/>
    <s v="Saigon"/>
    <x v="1"/>
    <x v="0"/>
    <s v="Direct"/>
    <n v="10"/>
    <n v="14"/>
    <n v="84.678899999999999"/>
  </r>
  <r>
    <s v="Import"/>
    <s v="South-East Asia"/>
    <s v="Vietnam"/>
    <s v="Saigon"/>
    <x v="6"/>
    <x v="0"/>
    <s v="Direct"/>
    <n v="5"/>
    <n v="6"/>
    <n v="18.0488"/>
  </r>
  <r>
    <s v="Import"/>
    <s v="South-East Asia"/>
    <s v="Vietnam"/>
    <s v="Saigon"/>
    <x v="11"/>
    <x v="0"/>
    <s v="Direct"/>
    <n v="1"/>
    <n v="1"/>
    <n v="11.509499999999999"/>
  </r>
  <r>
    <s v="Import"/>
    <s v="South-East Asia"/>
    <s v="Vietnam"/>
    <s v="Saigon"/>
    <x v="32"/>
    <x v="0"/>
    <s v="Direct"/>
    <n v="1"/>
    <n v="1"/>
    <n v="20.646999999999998"/>
  </r>
  <r>
    <s v="Import"/>
    <s v="Western Europe"/>
    <s v="Austria"/>
    <s v="Vienna Danubepier Hov"/>
    <x v="71"/>
    <x v="0"/>
    <s v="Direct"/>
    <n v="1"/>
    <n v="1"/>
    <n v="16.751000000000001"/>
  </r>
  <r>
    <s v="Import"/>
    <s v="Western Europe"/>
    <s v="Belgium"/>
    <s v="Antwerp"/>
    <x v="2"/>
    <x v="0"/>
    <s v="Direct"/>
    <n v="25"/>
    <n v="30"/>
    <n v="521.95569999999998"/>
  </r>
  <r>
    <s v="Import"/>
    <s v="Western Europe"/>
    <s v="Belgium"/>
    <s v="Antwerp"/>
    <x v="13"/>
    <x v="2"/>
    <s v="Direct"/>
    <n v="110"/>
    <n v="0"/>
    <n v="169.4179"/>
  </r>
  <r>
    <s v="Import"/>
    <s v="Western Europe"/>
    <s v="Belgium"/>
    <s v="Antwerp"/>
    <x v="27"/>
    <x v="0"/>
    <s v="Direct"/>
    <n v="7"/>
    <n v="12"/>
    <n v="142.28579999999999"/>
  </r>
  <r>
    <s v="Import"/>
    <s v="Western Europe"/>
    <s v="Belgium"/>
    <s v="Antwerp"/>
    <x v="14"/>
    <x v="2"/>
    <s v="Direct"/>
    <n v="29"/>
    <n v="0"/>
    <n v="164.24"/>
  </r>
  <r>
    <s v="Import"/>
    <s v="Western Europe"/>
    <s v="Belgium"/>
    <s v="Antwerp"/>
    <x v="14"/>
    <x v="0"/>
    <s v="Direct"/>
    <n v="10"/>
    <n v="14"/>
    <n v="140.57"/>
  </r>
  <r>
    <s v="Import"/>
    <s v="Western Europe"/>
    <s v="Belgium"/>
    <s v="Antwerp"/>
    <x v="11"/>
    <x v="0"/>
    <s v="Direct"/>
    <n v="3"/>
    <n v="3"/>
    <n v="41.284999999999997"/>
  </r>
  <r>
    <s v="Import"/>
    <s v="Western Europe"/>
    <s v="Belgium"/>
    <s v="Antwerp"/>
    <x v="32"/>
    <x v="0"/>
    <s v="Direct"/>
    <n v="22"/>
    <n v="22"/>
    <n v="535.06320000000005"/>
  </r>
  <r>
    <s v="Import"/>
    <s v="Western Europe"/>
    <s v="Belgium"/>
    <s v="Antwerp"/>
    <x v="94"/>
    <x v="0"/>
    <s v="Direct"/>
    <n v="4"/>
    <n v="4"/>
    <n v="88.771000000000001"/>
  </r>
  <r>
    <s v="Import"/>
    <s v="Western Europe"/>
    <s v="Belgium"/>
    <s v="Antwerp"/>
    <x v="23"/>
    <x v="2"/>
    <s v="Direct"/>
    <n v="24"/>
    <n v="0"/>
    <n v="276.86700000000002"/>
  </r>
  <r>
    <s v="Import"/>
    <s v="Western Europe"/>
    <s v="Belgium"/>
    <s v="Wielsbeke"/>
    <x v="27"/>
    <x v="0"/>
    <s v="Direct"/>
    <n v="5"/>
    <n v="10"/>
    <n v="112.9278"/>
  </r>
  <r>
    <s v="Import"/>
    <s v="Western Europe"/>
    <s v="Belgium"/>
    <s v="Zeebrugge"/>
    <x v="71"/>
    <x v="0"/>
    <s v="Direct"/>
    <n v="1"/>
    <n v="1"/>
    <n v="15.622199999999999"/>
  </r>
  <r>
    <s v="Import"/>
    <s v="Western Europe"/>
    <s v="Belgium"/>
    <s v="Zeebrugge"/>
    <x v="1"/>
    <x v="2"/>
    <s v="Direct"/>
    <n v="24"/>
    <n v="0"/>
    <n v="103.3"/>
  </r>
  <r>
    <s v="Import"/>
    <s v="Western Europe"/>
    <s v="Belgium"/>
    <s v="Zeebrugge"/>
    <x v="1"/>
    <x v="0"/>
    <s v="Direct"/>
    <n v="1"/>
    <n v="1"/>
    <n v="8.92"/>
  </r>
  <r>
    <s v="Import"/>
    <s v="Western Europe"/>
    <s v="France"/>
    <s v="Fos-Sur-Mer"/>
    <x v="75"/>
    <x v="0"/>
    <s v="Direct"/>
    <n v="2"/>
    <n v="2"/>
    <n v="10.648"/>
  </r>
  <r>
    <s v="Import"/>
    <s v="Western Europe"/>
    <s v="France"/>
    <s v="Fos-Sur-Mer"/>
    <x v="23"/>
    <x v="0"/>
    <s v="Direct"/>
    <n v="1"/>
    <n v="2"/>
    <n v="9.8000000000000007"/>
  </r>
  <r>
    <s v="Import"/>
    <s v="Western Europe"/>
    <s v="France"/>
    <s v="France - other"/>
    <x v="41"/>
    <x v="0"/>
    <s v="Direct"/>
    <n v="11"/>
    <n v="22"/>
    <n v="177.86420000000001"/>
  </r>
  <r>
    <s v="Import"/>
    <s v="Western Europe"/>
    <s v="France"/>
    <s v="France - other"/>
    <x v="23"/>
    <x v="0"/>
    <s v="Direct"/>
    <n v="2"/>
    <n v="4"/>
    <n v="30.103999999999999"/>
  </r>
  <r>
    <s v="Import"/>
    <s v="Western Europe"/>
    <s v="France"/>
    <s v="Le Havre"/>
    <x v="5"/>
    <x v="0"/>
    <s v="Direct"/>
    <n v="1"/>
    <n v="1"/>
    <n v="5.1360000000000001"/>
  </r>
  <r>
    <s v="Import"/>
    <s v="Western Europe"/>
    <s v="France"/>
    <s v="Le Havre"/>
    <x v="6"/>
    <x v="0"/>
    <s v="Direct"/>
    <n v="1"/>
    <n v="1"/>
    <n v="1.4370000000000001"/>
  </r>
  <r>
    <s v="Import"/>
    <s v="Western Europe"/>
    <s v="France"/>
    <s v="Le Havre"/>
    <x v="13"/>
    <x v="2"/>
    <s v="Direct"/>
    <n v="1"/>
    <n v="0"/>
    <n v="1.9139999999999999"/>
  </r>
  <r>
    <s v="Import"/>
    <s v="Western Europe"/>
    <s v="France"/>
    <s v="Le Havre"/>
    <x v="27"/>
    <x v="0"/>
    <s v="Direct"/>
    <n v="4"/>
    <n v="8"/>
    <n v="24.125399999999999"/>
  </r>
  <r>
    <s v="Import"/>
    <s v="Western Europe"/>
    <s v="France"/>
    <s v="Le Havre"/>
    <x v="0"/>
    <x v="0"/>
    <s v="Direct"/>
    <n v="1"/>
    <n v="2"/>
    <n v="2.9380000000000002"/>
  </r>
  <r>
    <s v="Import"/>
    <s v="Western Europe"/>
    <s v="France"/>
    <s v="Le Havre"/>
    <x v="39"/>
    <x v="0"/>
    <s v="Direct"/>
    <n v="8"/>
    <n v="9"/>
    <n v="114.5415"/>
  </r>
  <r>
    <s v="Import"/>
    <s v="Western Europe"/>
    <s v="France"/>
    <s v="Strasbourg"/>
    <x v="2"/>
    <x v="0"/>
    <s v="Direct"/>
    <n v="1"/>
    <n v="1"/>
    <n v="21.2"/>
  </r>
  <r>
    <s v="Import"/>
    <s v="Western Europe"/>
    <s v="Germany, Federal Republic of"/>
    <s v="BAD HERSFELD"/>
    <x v="49"/>
    <x v="0"/>
    <s v="Direct"/>
    <n v="2"/>
    <n v="4"/>
    <n v="9.4"/>
  </r>
  <r>
    <s v="Import"/>
    <s v="Western Europe"/>
    <s v="Germany, Federal Republic of"/>
    <s v="Bremerhaven"/>
    <x v="1"/>
    <x v="2"/>
    <s v="Direct"/>
    <n v="7"/>
    <n v="0"/>
    <n v="197.75700000000001"/>
  </r>
  <r>
    <s v="Import"/>
    <s v="Western Europe"/>
    <s v="Germany, Federal Republic of"/>
    <s v="Bremerhaven"/>
    <x v="23"/>
    <x v="2"/>
    <s v="Direct"/>
    <n v="53"/>
    <n v="0"/>
    <n v="894.33699999999999"/>
  </r>
  <r>
    <s v="Import"/>
    <s v="Western Europe"/>
    <s v="Germany, Federal Republic of"/>
    <s v="Germany-Other"/>
    <x v="23"/>
    <x v="0"/>
    <s v="Direct"/>
    <n v="3"/>
    <n v="6"/>
    <n v="32.22"/>
  </r>
  <r>
    <s v="Import"/>
    <s v="Western Europe"/>
    <s v="Germany, Federal Republic of"/>
    <s v="Guglingen"/>
    <x v="5"/>
    <x v="0"/>
    <s v="Direct"/>
    <n v="3"/>
    <n v="6"/>
    <n v="52.718400000000003"/>
  </r>
  <r>
    <s v="Import"/>
    <s v="South-East Asia"/>
    <s v="Vietnam"/>
    <s v="Saigon"/>
    <x v="0"/>
    <x v="0"/>
    <s v="Direct"/>
    <n v="7"/>
    <n v="13"/>
    <n v="68.796000000000006"/>
  </r>
  <r>
    <s v="Import"/>
    <s v="Southern Asia"/>
    <s v="Bangladesh"/>
    <s v="Chittagong"/>
    <x v="27"/>
    <x v="0"/>
    <s v="Direct"/>
    <n v="1"/>
    <n v="1"/>
    <n v="9.4454999999999991"/>
  </r>
  <r>
    <s v="Import"/>
    <s v="Southern Asia"/>
    <s v="Bangladesh"/>
    <s v="Mongla"/>
    <x v="45"/>
    <x v="0"/>
    <s v="Direct"/>
    <n v="1"/>
    <n v="2"/>
    <n v="21.6"/>
  </r>
  <r>
    <s v="Import"/>
    <s v="Southern Asia"/>
    <s v="India"/>
    <s v="Cochin"/>
    <x v="27"/>
    <x v="0"/>
    <s v="Direct"/>
    <n v="1"/>
    <n v="2"/>
    <n v="17.515000000000001"/>
  </r>
  <r>
    <s v="Import"/>
    <s v="Southern Asia"/>
    <s v="India"/>
    <s v="Cochin"/>
    <x v="7"/>
    <x v="0"/>
    <s v="Direct"/>
    <n v="1"/>
    <n v="1"/>
    <n v="7.5940000000000003"/>
  </r>
  <r>
    <s v="Import"/>
    <s v="Southern Asia"/>
    <s v="India"/>
    <s v="Cochin"/>
    <x v="0"/>
    <x v="0"/>
    <s v="Direct"/>
    <n v="2"/>
    <n v="2"/>
    <n v="35.939300000000003"/>
  </r>
  <r>
    <s v="Import"/>
    <s v="Southern Asia"/>
    <s v="India"/>
    <s v="DADRI"/>
    <x v="76"/>
    <x v="0"/>
    <s v="Direct"/>
    <n v="1"/>
    <n v="1"/>
    <n v="20.3"/>
  </r>
  <r>
    <s v="Import"/>
    <s v="Southern Asia"/>
    <s v="India"/>
    <s v="India - Other"/>
    <x v="4"/>
    <x v="0"/>
    <s v="Direct"/>
    <n v="14"/>
    <n v="26"/>
    <n v="119.2616"/>
  </r>
  <r>
    <s v="Import"/>
    <s v="Southern Asia"/>
    <s v="India"/>
    <s v="India - Other"/>
    <x v="7"/>
    <x v="0"/>
    <s v="Direct"/>
    <n v="2"/>
    <n v="2"/>
    <n v="10.1953"/>
  </r>
  <r>
    <s v="Import"/>
    <s v="Southern Asia"/>
    <s v="India"/>
    <s v="Jawaharlal Nehru"/>
    <x v="28"/>
    <x v="0"/>
    <s v="Direct"/>
    <n v="2"/>
    <n v="2"/>
    <n v="2.7218"/>
  </r>
  <r>
    <s v="Import"/>
    <s v="Southern Asia"/>
    <s v="India"/>
    <s v="Jawaharlal Nehru"/>
    <x v="71"/>
    <x v="0"/>
    <s v="Direct"/>
    <n v="1"/>
    <n v="1"/>
    <n v="1.2084999999999999"/>
  </r>
  <r>
    <s v="Import"/>
    <s v="Southern Asia"/>
    <s v="India"/>
    <s v="Jawaharlal Nehru"/>
    <x v="6"/>
    <x v="0"/>
    <s v="Direct"/>
    <n v="1"/>
    <n v="1"/>
    <n v="1.6749000000000001"/>
  </r>
  <r>
    <s v="Import"/>
    <s v="Southern Asia"/>
    <s v="India"/>
    <s v="Jawaharlal Nehru"/>
    <x v="100"/>
    <x v="0"/>
    <s v="Direct"/>
    <n v="1"/>
    <n v="1"/>
    <n v="7.0049999999999999"/>
  </r>
  <r>
    <s v="Import"/>
    <s v="Southern Asia"/>
    <s v="India"/>
    <s v="Kota"/>
    <x v="73"/>
    <x v="0"/>
    <s v="Direct"/>
    <n v="6"/>
    <n v="6"/>
    <n v="143.5"/>
  </r>
  <r>
    <s v="Import"/>
    <s v="Southern Asia"/>
    <s v="India"/>
    <s v="Madras"/>
    <x v="4"/>
    <x v="0"/>
    <s v="Direct"/>
    <n v="1"/>
    <n v="2"/>
    <n v="11.475"/>
  </r>
  <r>
    <s v="Import"/>
    <s v="Southern Asia"/>
    <s v="India"/>
    <s v="Madras"/>
    <x v="5"/>
    <x v="0"/>
    <s v="Direct"/>
    <n v="45"/>
    <n v="52"/>
    <n v="958.01750000000004"/>
  </r>
  <r>
    <s v="Import"/>
    <s v="Southern Asia"/>
    <s v="India"/>
    <s v="Madras"/>
    <x v="7"/>
    <x v="0"/>
    <s v="Direct"/>
    <n v="5"/>
    <n v="7"/>
    <n v="53.180900000000001"/>
  </r>
  <r>
    <s v="Import"/>
    <s v="Southern Asia"/>
    <s v="India"/>
    <s v="Madras"/>
    <x v="0"/>
    <x v="0"/>
    <s v="Direct"/>
    <n v="4"/>
    <n v="6"/>
    <n v="40.497999999999998"/>
  </r>
  <r>
    <s v="Import"/>
    <s v="Southern Asia"/>
    <s v="India"/>
    <s v="Madras"/>
    <x v="65"/>
    <x v="0"/>
    <s v="Direct"/>
    <n v="1"/>
    <n v="1"/>
    <n v="7.4459999999999997"/>
  </r>
  <r>
    <s v="Import"/>
    <s v="Southern Asia"/>
    <s v="India"/>
    <s v="Mangalore"/>
    <x v="27"/>
    <x v="0"/>
    <s v="Direct"/>
    <n v="1"/>
    <n v="2"/>
    <n v="13.875"/>
  </r>
  <r>
    <s v="Import"/>
    <s v="Southern Asia"/>
    <s v="India"/>
    <s v="Mundra"/>
    <x v="58"/>
    <x v="0"/>
    <s v="Direct"/>
    <n v="3"/>
    <n v="3"/>
    <n v="82.433400000000006"/>
  </r>
  <r>
    <s v="Import"/>
    <s v="Southern Asia"/>
    <s v="India"/>
    <s v="Mundra"/>
    <x v="59"/>
    <x v="0"/>
    <s v="Direct"/>
    <n v="1"/>
    <n v="1"/>
    <n v="21.91"/>
  </r>
  <r>
    <s v="Import"/>
    <s v="Southern Asia"/>
    <s v="India"/>
    <s v="Mundra"/>
    <x v="81"/>
    <x v="0"/>
    <s v="Direct"/>
    <n v="1"/>
    <n v="1"/>
    <n v="13.342000000000001"/>
  </r>
  <r>
    <s v="Import"/>
    <s v="Southern Asia"/>
    <s v="India"/>
    <s v="Tughlakabad"/>
    <x v="5"/>
    <x v="0"/>
    <s v="Direct"/>
    <n v="1"/>
    <n v="1"/>
    <n v="4.4410999999999996"/>
  </r>
  <r>
    <s v="Import"/>
    <s v="Southern Asia"/>
    <s v="India"/>
    <s v="Tuticorin"/>
    <x v="65"/>
    <x v="0"/>
    <s v="Direct"/>
    <n v="3"/>
    <n v="4"/>
    <n v="33.250300000000003"/>
  </r>
  <r>
    <s v="Import"/>
    <s v="Southern Asia"/>
    <s v="Myanmar"/>
    <s v="Rangoon"/>
    <x v="45"/>
    <x v="0"/>
    <s v="Direct"/>
    <n v="3"/>
    <n v="3"/>
    <n v="29.751999999999999"/>
  </r>
  <r>
    <s v="Import"/>
    <s v="Southern Asia"/>
    <s v="Pakistan"/>
    <s v="Muhammad Bin Qasim/Karachi"/>
    <x v="34"/>
    <x v="0"/>
    <s v="Direct"/>
    <n v="1"/>
    <n v="2"/>
    <n v="24.574000000000002"/>
  </r>
  <r>
    <s v="Import"/>
    <s v="Southern Asia"/>
    <s v="Sri Lanka"/>
    <s v="Colombo"/>
    <x v="6"/>
    <x v="0"/>
    <s v="Direct"/>
    <n v="3"/>
    <n v="5"/>
    <n v="49.540300000000002"/>
  </r>
  <r>
    <s v="Import"/>
    <s v="Southern Asia"/>
    <s v="Sri Lanka"/>
    <s v="Colombo"/>
    <x v="32"/>
    <x v="0"/>
    <s v="Direct"/>
    <n v="1"/>
    <n v="2"/>
    <n v="24.11"/>
  </r>
  <r>
    <s v="Import"/>
    <s v="Southern Asia"/>
    <s v="Sri Lanka"/>
    <s v="Colombo"/>
    <x v="0"/>
    <x v="0"/>
    <s v="Direct"/>
    <n v="3"/>
    <n v="5"/>
    <n v="44.907499999999999"/>
  </r>
  <r>
    <s v="Import"/>
    <s v="U.S.A."/>
    <s v="United States Of America"/>
    <s v="Baltimore"/>
    <x v="1"/>
    <x v="0"/>
    <s v="Direct"/>
    <n v="3"/>
    <n v="6"/>
    <n v="22.358000000000001"/>
  </r>
  <r>
    <s v="Import"/>
    <s v="Western Europe"/>
    <s v="Germany, Federal Republic of"/>
    <s v="Hamburg"/>
    <x v="73"/>
    <x v="0"/>
    <s v="Direct"/>
    <n v="6"/>
    <n v="12"/>
    <n v="77.054000000000002"/>
  </r>
  <r>
    <s v="Import"/>
    <s v="Western Europe"/>
    <s v="Germany, Federal Republic of"/>
    <s v="Hamburg"/>
    <x v="34"/>
    <x v="0"/>
    <s v="Direct"/>
    <n v="1"/>
    <n v="2"/>
    <n v="24.039000000000001"/>
  </r>
  <r>
    <s v="Import"/>
    <s v="Western Europe"/>
    <s v="Germany, Federal Republic of"/>
    <s v="Hamburg"/>
    <x v="1"/>
    <x v="0"/>
    <s v="Direct"/>
    <n v="32"/>
    <n v="51"/>
    <n v="275.36709999999999"/>
  </r>
  <r>
    <s v="Import"/>
    <s v="Western Europe"/>
    <s v="Germany, Federal Republic of"/>
    <s v="Hamburg"/>
    <x v="66"/>
    <x v="0"/>
    <s v="Direct"/>
    <n v="3"/>
    <n v="6"/>
    <n v="51.558"/>
  </r>
  <r>
    <s v="Import"/>
    <s v="Western Europe"/>
    <s v="Germany, Federal Republic of"/>
    <s v="Hamburg"/>
    <x v="23"/>
    <x v="0"/>
    <s v="Direct"/>
    <n v="4"/>
    <n v="7"/>
    <n v="33.295299999999997"/>
  </r>
  <r>
    <s v="Import"/>
    <s v="Western Europe"/>
    <s v="Germany, Federal Republic of"/>
    <s v="Herbrechtingen"/>
    <x v="36"/>
    <x v="0"/>
    <s v="Direct"/>
    <n v="1"/>
    <n v="2"/>
    <n v="7.2601000000000004"/>
  </r>
  <r>
    <s v="Import"/>
    <s v="Western Europe"/>
    <s v="Germany, Federal Republic of"/>
    <s v="Kaiserslautern"/>
    <x v="11"/>
    <x v="0"/>
    <s v="Direct"/>
    <n v="1"/>
    <n v="1"/>
    <n v="15.2608"/>
  </r>
  <r>
    <s v="Import"/>
    <s v="Western Europe"/>
    <s v="Germany, Federal Republic of"/>
    <s v="Zwiesel"/>
    <x v="81"/>
    <x v="0"/>
    <s v="Direct"/>
    <n v="1"/>
    <n v="2"/>
    <n v="7.2460000000000004"/>
  </r>
  <r>
    <s v="Import"/>
    <s v="Western Europe"/>
    <s v="Netherlands"/>
    <s v="Amsterdam"/>
    <x v="23"/>
    <x v="2"/>
    <s v="Direct"/>
    <n v="2"/>
    <n v="0"/>
    <n v="75.314999999999998"/>
  </r>
  <r>
    <s v="Import"/>
    <s v="Western Europe"/>
    <s v="Netherlands"/>
    <s v="Bodegraven"/>
    <x v="94"/>
    <x v="0"/>
    <s v="Direct"/>
    <n v="1"/>
    <n v="1"/>
    <n v="22.1326"/>
  </r>
  <r>
    <s v="Import"/>
    <s v="Western Europe"/>
    <s v="Netherlands"/>
    <s v="Rotterdam"/>
    <x v="83"/>
    <x v="0"/>
    <s v="Direct"/>
    <n v="19"/>
    <n v="31"/>
    <n v="415.98540000000003"/>
  </r>
  <r>
    <s v="Import"/>
    <s v="Western Europe"/>
    <s v="Netherlands"/>
    <s v="Rotterdam"/>
    <x v="67"/>
    <x v="0"/>
    <s v="Direct"/>
    <n v="2"/>
    <n v="2"/>
    <n v="44.28"/>
  </r>
  <r>
    <s v="Import"/>
    <s v="Western Europe"/>
    <s v="Netherlands"/>
    <s v="Rotterdam"/>
    <x v="71"/>
    <x v="0"/>
    <s v="Direct"/>
    <n v="3"/>
    <n v="4"/>
    <n v="42.589399999999998"/>
  </r>
  <r>
    <s v="Import"/>
    <s v="Western Europe"/>
    <s v="Netherlands"/>
    <s v="Rotterdam"/>
    <x v="5"/>
    <x v="0"/>
    <s v="Direct"/>
    <n v="11"/>
    <n v="19"/>
    <n v="217.4915"/>
  </r>
  <r>
    <s v="Import"/>
    <s v="Western Europe"/>
    <s v="Netherlands"/>
    <s v="Rotterdam"/>
    <x v="6"/>
    <x v="0"/>
    <s v="Direct"/>
    <n v="7"/>
    <n v="10"/>
    <n v="45.160899999999998"/>
  </r>
  <r>
    <s v="Import"/>
    <s v="Western Europe"/>
    <s v="Netherlands"/>
    <s v="Rotterdam"/>
    <x v="3"/>
    <x v="0"/>
    <s v="Direct"/>
    <n v="3"/>
    <n v="4"/>
    <n v="8.14"/>
  </r>
  <r>
    <s v="Import"/>
    <s v="Western Europe"/>
    <s v="Netherlands"/>
    <s v="Rotterdam"/>
    <x v="7"/>
    <x v="0"/>
    <s v="Direct"/>
    <n v="22"/>
    <n v="43"/>
    <n v="92.125"/>
  </r>
  <r>
    <s v="Import"/>
    <s v="Western Europe"/>
    <s v="Netherlands"/>
    <s v="Rotterdam"/>
    <x v="0"/>
    <x v="0"/>
    <s v="Direct"/>
    <n v="1"/>
    <n v="2"/>
    <n v="13.16"/>
  </r>
  <r>
    <s v="Import"/>
    <s v="Western Europe"/>
    <s v="Netherlands"/>
    <s v="Rotterdam"/>
    <x v="65"/>
    <x v="0"/>
    <s v="Direct"/>
    <n v="1"/>
    <n v="1"/>
    <n v="7.4657"/>
  </r>
  <r>
    <s v="Import"/>
    <s v="Western Europe"/>
    <s v="Netherlands"/>
    <s v="Rotterdam"/>
    <x v="36"/>
    <x v="0"/>
    <s v="Direct"/>
    <n v="9"/>
    <n v="15"/>
    <n v="128.875"/>
  </r>
  <r>
    <s v="Import"/>
    <s v="Western Europe"/>
    <s v="Portugal"/>
    <s v="Leixoes"/>
    <x v="58"/>
    <x v="0"/>
    <s v="Direct"/>
    <n v="1"/>
    <n v="1"/>
    <n v="23.752500000000001"/>
  </r>
  <r>
    <s v="Import"/>
    <s v="Western Europe"/>
    <s v="Portugal"/>
    <s v="Leixoes"/>
    <x v="20"/>
    <x v="0"/>
    <s v="Direct"/>
    <n v="2"/>
    <n v="3"/>
    <n v="6.3685999999999998"/>
  </r>
  <r>
    <s v="Import"/>
    <s v="Western Europe"/>
    <s v="Portugal"/>
    <s v="Lisbon"/>
    <x v="3"/>
    <x v="0"/>
    <s v="Direct"/>
    <n v="1"/>
    <n v="2"/>
    <n v="4.2"/>
  </r>
  <r>
    <s v="Import"/>
    <s v="Western Europe"/>
    <s v="Spain"/>
    <s v="Barcelona"/>
    <x v="3"/>
    <x v="0"/>
    <s v="Direct"/>
    <n v="2"/>
    <n v="2"/>
    <n v="4.2"/>
  </r>
  <r>
    <s v="Import"/>
    <s v="Western Europe"/>
    <s v="Spain"/>
    <s v="Barcelona"/>
    <x v="7"/>
    <x v="0"/>
    <s v="Direct"/>
    <n v="1"/>
    <n v="2"/>
    <n v="4.8460000000000001"/>
  </r>
  <r>
    <s v="Import"/>
    <s v="Western Europe"/>
    <s v="Spain"/>
    <s v="Bilbao"/>
    <x v="5"/>
    <x v="0"/>
    <s v="Direct"/>
    <n v="1"/>
    <n v="1"/>
    <n v="8.6189999999999998"/>
  </r>
  <r>
    <s v="Import"/>
    <s v="Western Europe"/>
    <s v="Spain"/>
    <s v="Bilbao"/>
    <x v="0"/>
    <x v="0"/>
    <s v="Direct"/>
    <n v="22"/>
    <n v="43"/>
    <n v="379.67250000000001"/>
  </r>
  <r>
    <s v="Import"/>
    <s v="Western Europe"/>
    <s v="Spain"/>
    <s v="Cantoria"/>
    <x v="73"/>
    <x v="0"/>
    <s v="Direct"/>
    <n v="2"/>
    <n v="2"/>
    <n v="39.56"/>
  </r>
  <r>
    <s v="Import"/>
    <s v="Western Europe"/>
    <s v="Spain"/>
    <s v="Spain - other"/>
    <x v="49"/>
    <x v="0"/>
    <s v="Direct"/>
    <n v="1"/>
    <n v="2"/>
    <n v="3.5072000000000001"/>
  </r>
  <r>
    <s v="Import"/>
    <s v="Western Europe"/>
    <s v="Germany, Federal Republic of"/>
    <s v="Hamburg"/>
    <x v="83"/>
    <x v="0"/>
    <s v="Direct"/>
    <n v="3"/>
    <n v="4"/>
    <n v="56.968899999999998"/>
  </r>
  <r>
    <s v="Import"/>
    <s v="Western Europe"/>
    <s v="Germany, Federal Republic of"/>
    <s v="Hamburg"/>
    <x v="67"/>
    <x v="0"/>
    <s v="Direct"/>
    <n v="18"/>
    <n v="18"/>
    <n v="486.97199999999998"/>
  </r>
  <r>
    <s v="Import"/>
    <s v="Western Europe"/>
    <s v="Germany, Federal Republic of"/>
    <s v="Hamburg"/>
    <x v="71"/>
    <x v="0"/>
    <s v="Direct"/>
    <n v="26"/>
    <n v="46"/>
    <n v="566.86130000000003"/>
  </r>
  <r>
    <s v="Import"/>
    <s v="Western Europe"/>
    <s v="Germany, Federal Republic of"/>
    <s v="Hamburg"/>
    <x v="51"/>
    <x v="0"/>
    <s v="Direct"/>
    <n v="2"/>
    <n v="2"/>
    <n v="18.850000000000001"/>
  </r>
  <r>
    <s v="Import"/>
    <s v="Western Europe"/>
    <s v="Germany, Federal Republic of"/>
    <s v="Hamburg"/>
    <x v="72"/>
    <x v="0"/>
    <s v="Direct"/>
    <n v="2"/>
    <n v="3"/>
    <n v="42.0488"/>
  </r>
  <r>
    <s v="Import"/>
    <s v="Western Europe"/>
    <s v="Germany, Federal Republic of"/>
    <s v="Hamburg"/>
    <x v="49"/>
    <x v="0"/>
    <s v="Direct"/>
    <n v="12"/>
    <n v="14"/>
    <n v="86.690899999999999"/>
  </r>
  <r>
    <s v="Import"/>
    <s v="Western Europe"/>
    <s v="Germany, Federal Republic of"/>
    <s v="Hamburg"/>
    <x v="81"/>
    <x v="0"/>
    <s v="Direct"/>
    <n v="8"/>
    <n v="8"/>
    <n v="143.465"/>
  </r>
  <r>
    <s v="Import"/>
    <s v="Western Europe"/>
    <s v="Germany, Federal Republic of"/>
    <s v="Hamburg"/>
    <x v="4"/>
    <x v="0"/>
    <s v="Direct"/>
    <n v="25"/>
    <n v="49"/>
    <n v="170.31829999999999"/>
  </r>
  <r>
    <s v="Import"/>
    <s v="Western Europe"/>
    <s v="Germany, Federal Republic of"/>
    <s v="Hamburg"/>
    <x v="57"/>
    <x v="0"/>
    <s v="Direct"/>
    <n v="1"/>
    <n v="2"/>
    <n v="20.62"/>
  </r>
  <r>
    <s v="Import"/>
    <s v="Western Europe"/>
    <s v="Germany, Federal Republic of"/>
    <s v="Hamburg"/>
    <x v="87"/>
    <x v="0"/>
    <s v="Direct"/>
    <n v="12"/>
    <n v="12"/>
    <n v="235.6397"/>
  </r>
  <r>
    <s v="Import"/>
    <s v="Western Europe"/>
    <s v="Germany, Federal Republic of"/>
    <s v="Hamburg"/>
    <x v="19"/>
    <x v="0"/>
    <s v="Direct"/>
    <n v="5"/>
    <n v="9"/>
    <n v="59.358800000000002"/>
  </r>
  <r>
    <s v="Import"/>
    <s v="Western Europe"/>
    <s v="Germany, Federal Republic of"/>
    <s v="Hamburg"/>
    <x v="50"/>
    <x v="0"/>
    <s v="Direct"/>
    <n v="5"/>
    <n v="7"/>
    <n v="50.926699999999997"/>
  </r>
  <r>
    <s v="Import"/>
    <s v="Western Europe"/>
    <s v="Germany, Federal Republic of"/>
    <s v="Hamburg"/>
    <x v="3"/>
    <x v="0"/>
    <s v="Direct"/>
    <n v="4"/>
    <n v="6"/>
    <n v="34.549900000000001"/>
  </r>
  <r>
    <s v="Import"/>
    <s v="Western Europe"/>
    <s v="Germany, Federal Republic of"/>
    <s v="Hamburg"/>
    <x v="7"/>
    <x v="0"/>
    <s v="Direct"/>
    <n v="18"/>
    <n v="24"/>
    <n v="275.66910000000001"/>
  </r>
  <r>
    <s v="Import"/>
    <s v="Western Europe"/>
    <s v="Germany, Federal Republic of"/>
    <s v="Hamburg"/>
    <x v="38"/>
    <x v="0"/>
    <s v="Direct"/>
    <n v="13"/>
    <n v="14"/>
    <n v="314.81560000000002"/>
  </r>
  <r>
    <s v="Import"/>
    <s v="Western Europe"/>
    <s v="Germany, Federal Republic of"/>
    <s v="Hamburg"/>
    <x v="0"/>
    <x v="0"/>
    <s v="Direct"/>
    <n v="2"/>
    <n v="3"/>
    <n v="17.6738"/>
  </r>
  <r>
    <s v="Import"/>
    <s v="Western Europe"/>
    <s v="Germany, Federal Republic of"/>
    <s v="Hamburg"/>
    <x v="65"/>
    <x v="0"/>
    <s v="Direct"/>
    <n v="2"/>
    <n v="3"/>
    <n v="22.66"/>
  </r>
  <r>
    <s v="Import"/>
    <s v="Western Europe"/>
    <s v="Germany, Federal Republic of"/>
    <s v="Spelle"/>
    <x v="14"/>
    <x v="0"/>
    <s v="Direct"/>
    <n v="1"/>
    <n v="2"/>
    <n v="11.423999999999999"/>
  </r>
  <r>
    <s v="Import"/>
    <s v="Western Europe"/>
    <s v="Germany, Federal Republic of"/>
    <s v="Ulm"/>
    <x v="19"/>
    <x v="0"/>
    <s v="Direct"/>
    <n v="1"/>
    <n v="1"/>
    <n v="18.208500000000001"/>
  </r>
  <r>
    <s v="Import"/>
    <s v="Western Europe"/>
    <s v="Netherlands"/>
    <s v="Amsterdam"/>
    <x v="14"/>
    <x v="2"/>
    <s v="Direct"/>
    <n v="4"/>
    <n v="0"/>
    <n v="20.52"/>
  </r>
  <r>
    <s v="Import"/>
    <s v="Western Europe"/>
    <s v="Netherlands"/>
    <s v="Netherlands - other"/>
    <x v="32"/>
    <x v="0"/>
    <s v="Direct"/>
    <n v="3"/>
    <n v="4"/>
    <n v="66.373099999999994"/>
  </r>
  <r>
    <s v="Import"/>
    <s v="Western Europe"/>
    <s v="Netherlands"/>
    <s v="Rotterdam"/>
    <x v="81"/>
    <x v="0"/>
    <s v="Direct"/>
    <n v="1"/>
    <n v="1"/>
    <n v="4.1929999999999996"/>
  </r>
  <r>
    <s v="Import"/>
    <s v="Western Europe"/>
    <s v="Netherlands"/>
    <s v="Rotterdam"/>
    <x v="1"/>
    <x v="0"/>
    <s v="Direct"/>
    <n v="22"/>
    <n v="42"/>
    <n v="264.2706"/>
  </r>
  <r>
    <s v="Import"/>
    <s v="Western Europe"/>
    <s v="Netherlands"/>
    <s v="Rotterdam"/>
    <x v="17"/>
    <x v="0"/>
    <s v="Direct"/>
    <n v="2"/>
    <n v="2"/>
    <n v="4.0179999999999998"/>
  </r>
  <r>
    <s v="Import"/>
    <s v="Western Europe"/>
    <s v="Netherlands"/>
    <s v="Rotterdam"/>
    <x v="87"/>
    <x v="0"/>
    <s v="Direct"/>
    <n v="13"/>
    <n v="13"/>
    <n v="251.2329"/>
  </r>
  <r>
    <s v="Import"/>
    <s v="Western Europe"/>
    <s v="Netherlands"/>
    <s v="Rotterdam"/>
    <x v="66"/>
    <x v="0"/>
    <s v="Direct"/>
    <n v="1"/>
    <n v="1"/>
    <n v="0.39700000000000002"/>
  </r>
  <r>
    <s v="Import"/>
    <s v="Western Europe"/>
    <s v="Portugal"/>
    <s v="Leixoes"/>
    <x v="5"/>
    <x v="0"/>
    <s v="Direct"/>
    <n v="1"/>
    <n v="1"/>
    <n v="13.99"/>
  </r>
  <r>
    <s v="Import"/>
    <s v="U.S.A."/>
    <s v="United States Of America"/>
    <s v="Charleston"/>
    <x v="95"/>
    <x v="0"/>
    <s v="Direct"/>
    <n v="4"/>
    <n v="4"/>
    <n v="91.975999999999999"/>
  </r>
  <r>
    <s v="Import"/>
    <s v="U.S.A."/>
    <s v="United States Of America"/>
    <s v="Charleston"/>
    <x v="41"/>
    <x v="0"/>
    <s v="Direct"/>
    <n v="1"/>
    <n v="2"/>
    <n v="20.14"/>
  </r>
  <r>
    <s v="Import"/>
    <s v="U.S.A."/>
    <s v="United States Of America"/>
    <s v="Chicago"/>
    <x v="43"/>
    <x v="0"/>
    <s v="Direct"/>
    <n v="1"/>
    <n v="1"/>
    <n v="14.856999999999999"/>
  </r>
  <r>
    <s v="Import"/>
    <s v="U.S.A."/>
    <s v="United States Of America"/>
    <s v="Cleveland - OH"/>
    <x v="7"/>
    <x v="0"/>
    <s v="Direct"/>
    <n v="1"/>
    <n v="1"/>
    <n v="1.9105000000000001"/>
  </r>
  <r>
    <s v="Import"/>
    <s v="U.S.A."/>
    <s v="United States Of America"/>
    <s v="Columbus"/>
    <x v="14"/>
    <x v="0"/>
    <s v="Direct"/>
    <n v="1"/>
    <n v="1"/>
    <n v="9.0719999999999992"/>
  </r>
  <r>
    <s v="Import"/>
    <s v="U.S.A."/>
    <s v="United States Of America"/>
    <s v="Dallas"/>
    <x v="1"/>
    <x v="0"/>
    <s v="Direct"/>
    <n v="1"/>
    <n v="2"/>
    <n v="6.8040000000000003"/>
  </r>
  <r>
    <s v="Import"/>
    <s v="U.S.A."/>
    <s v="United States Of America"/>
    <s v="Denver"/>
    <x v="24"/>
    <x v="0"/>
    <s v="Direct"/>
    <n v="1"/>
    <n v="1"/>
    <n v="20.172000000000001"/>
  </r>
  <r>
    <s v="Import"/>
    <s v="U.S.A."/>
    <s v="United States Of America"/>
    <s v="East Saint Louis"/>
    <x v="1"/>
    <x v="0"/>
    <s v="Direct"/>
    <n v="2"/>
    <n v="4"/>
    <n v="32.6586"/>
  </r>
  <r>
    <s v="Import"/>
    <s v="U.S.A."/>
    <s v="United States Of America"/>
    <s v="Gainesville"/>
    <x v="1"/>
    <x v="0"/>
    <s v="Direct"/>
    <n v="2"/>
    <n v="4"/>
    <n v="20.972000000000001"/>
  </r>
  <r>
    <s v="Import"/>
    <s v="U.S.A."/>
    <s v="United States Of America"/>
    <s v="Galveston"/>
    <x v="14"/>
    <x v="2"/>
    <s v="Direct"/>
    <n v="32"/>
    <n v="0"/>
    <n v="178.892"/>
  </r>
  <r>
    <s v="Import"/>
    <s v="U.S.A."/>
    <s v="United States Of America"/>
    <s v="Greer"/>
    <x v="6"/>
    <x v="0"/>
    <s v="Direct"/>
    <n v="1"/>
    <n v="2"/>
    <n v="5.3970000000000002"/>
  </r>
  <r>
    <s v="Import"/>
    <s v="U.S.A."/>
    <s v="United States Of America"/>
    <s v="Jacksonville"/>
    <x v="14"/>
    <x v="2"/>
    <s v="Direct"/>
    <n v="1"/>
    <n v="0"/>
    <n v="0.90720000000000001"/>
  </r>
  <r>
    <s v="Import"/>
    <s v="U.S.A."/>
    <s v="United States Of America"/>
    <s v="Long Beach"/>
    <x v="73"/>
    <x v="0"/>
    <s v="Direct"/>
    <n v="3"/>
    <n v="6"/>
    <n v="55.648000000000003"/>
  </r>
  <r>
    <s v="Import"/>
    <s v="U.S.A."/>
    <s v="United States Of America"/>
    <s v="Long Beach"/>
    <x v="72"/>
    <x v="0"/>
    <s v="Direct"/>
    <n v="4"/>
    <n v="4"/>
    <n v="68.790700000000001"/>
  </r>
  <r>
    <s v="Import"/>
    <s v="U.S.A."/>
    <s v="United States Of America"/>
    <s v="Long Beach"/>
    <x v="1"/>
    <x v="2"/>
    <s v="Direct"/>
    <n v="2"/>
    <n v="0"/>
    <n v="23.515000000000001"/>
  </r>
  <r>
    <s v="Import"/>
    <s v="U.S.A."/>
    <s v="United States Of America"/>
    <s v="Long Beach"/>
    <x v="27"/>
    <x v="0"/>
    <s v="Direct"/>
    <n v="5"/>
    <n v="6"/>
    <n v="69.617999999999995"/>
  </r>
  <r>
    <s v="Import"/>
    <s v="U.S.A."/>
    <s v="United States Of America"/>
    <s v="Los Angeles"/>
    <x v="14"/>
    <x v="0"/>
    <s v="Direct"/>
    <n v="1"/>
    <n v="1"/>
    <n v="6.4080000000000004"/>
  </r>
  <r>
    <s v="Import"/>
    <s v="U.S.A."/>
    <s v="United States Of America"/>
    <s v="Los Angeles"/>
    <x v="36"/>
    <x v="0"/>
    <s v="Direct"/>
    <n v="1"/>
    <n v="1"/>
    <n v="2.8170000000000002"/>
  </r>
  <r>
    <s v="Import"/>
    <s v="U.S.A."/>
    <s v="United States Of America"/>
    <s v="Miami"/>
    <x v="6"/>
    <x v="0"/>
    <s v="Direct"/>
    <n v="1"/>
    <n v="2"/>
    <n v="12.378500000000001"/>
  </r>
  <r>
    <s v="Import"/>
    <s v="U.S.A."/>
    <s v="United States Of America"/>
    <s v="Minneapolis"/>
    <x v="1"/>
    <x v="0"/>
    <s v="Direct"/>
    <n v="1"/>
    <n v="2"/>
    <n v="16.1662"/>
  </r>
  <r>
    <s v="Import"/>
    <s v="U.S.A."/>
    <s v="United States Of America"/>
    <s v="New Orleans"/>
    <x v="11"/>
    <x v="0"/>
    <s v="Direct"/>
    <n v="1"/>
    <n v="1"/>
    <n v="19.523"/>
  </r>
  <r>
    <s v="Import"/>
    <s v="U.S.A."/>
    <s v="United States Of America"/>
    <s v="New York"/>
    <x v="58"/>
    <x v="0"/>
    <s v="Direct"/>
    <n v="1"/>
    <n v="1"/>
    <n v="7.556"/>
  </r>
  <r>
    <s v="Import"/>
    <s v="U.S.A."/>
    <s v="United States Of America"/>
    <s v="New York"/>
    <x v="51"/>
    <x v="0"/>
    <s v="Direct"/>
    <n v="1"/>
    <n v="2"/>
    <n v="18.943999999999999"/>
  </r>
  <r>
    <s v="Import"/>
    <s v="U.S.A."/>
    <s v="United States Of America"/>
    <s v="New York"/>
    <x v="50"/>
    <x v="0"/>
    <s v="Direct"/>
    <n v="1"/>
    <n v="1"/>
    <n v="14.872"/>
  </r>
  <r>
    <s v="Import"/>
    <s v="U.S.A."/>
    <s v="United States Of America"/>
    <s v="Norfolk"/>
    <x v="2"/>
    <x v="0"/>
    <s v="Direct"/>
    <n v="1"/>
    <n v="1"/>
    <n v="8.3933999999999997"/>
  </r>
  <r>
    <s v="Import"/>
    <s v="U.S.A."/>
    <s v="United States Of America"/>
    <s v="Oakland"/>
    <x v="51"/>
    <x v="0"/>
    <s v="Direct"/>
    <n v="4"/>
    <n v="8"/>
    <n v="76.266999999999996"/>
  </r>
  <r>
    <s v="Import"/>
    <s v="U.S.A."/>
    <s v="United States Of America"/>
    <s v="Oakland"/>
    <x v="73"/>
    <x v="0"/>
    <s v="Direct"/>
    <n v="2"/>
    <n v="4"/>
    <n v="8.6402000000000001"/>
  </r>
  <r>
    <s v="Import"/>
    <s v="U.S.A."/>
    <s v="United States Of America"/>
    <s v="Oakland"/>
    <x v="72"/>
    <x v="0"/>
    <s v="Direct"/>
    <n v="1"/>
    <n v="1"/>
    <n v="12.065799999999999"/>
  </r>
  <r>
    <s v="Import"/>
    <s v="U.S.A."/>
    <s v="United States Of America"/>
    <s v="Oakland"/>
    <x v="34"/>
    <x v="0"/>
    <s v="Direct"/>
    <n v="1"/>
    <n v="1"/>
    <n v="5.3842999999999996"/>
  </r>
  <r>
    <s v="Import"/>
    <s v="U.S.A."/>
    <s v="United States Of America"/>
    <s v="Portland (Oregon)"/>
    <x v="87"/>
    <x v="0"/>
    <s v="Direct"/>
    <n v="1"/>
    <n v="2"/>
    <n v="19.332999999999998"/>
  </r>
  <r>
    <s v="Import"/>
    <s v="U.S.A."/>
    <s v="United States Of America"/>
    <s v="Savannah"/>
    <x v="2"/>
    <x v="0"/>
    <s v="Direct"/>
    <n v="12"/>
    <n v="12"/>
    <n v="216.45419999999999"/>
  </r>
  <r>
    <s v="Import"/>
    <s v="U.S.A."/>
    <s v="United States Of America"/>
    <s v="Savannah"/>
    <x v="1"/>
    <x v="0"/>
    <s v="Direct"/>
    <n v="3"/>
    <n v="6"/>
    <n v="17.683399999999999"/>
  </r>
  <r>
    <s v="Import"/>
    <s v="U.S.A."/>
    <s v="United States Of America"/>
    <s v="Savannah"/>
    <x v="24"/>
    <x v="0"/>
    <s v="Direct"/>
    <n v="5"/>
    <n v="5"/>
    <n v="106.1498"/>
  </r>
  <r>
    <s v="Import"/>
    <s v="U.S.A."/>
    <s v="United States Of America"/>
    <s v="Savannah"/>
    <x v="11"/>
    <x v="0"/>
    <s v="Direct"/>
    <n v="6"/>
    <n v="6"/>
    <n v="108.69880000000001"/>
  </r>
  <r>
    <s v="Import"/>
    <s v="U.S.A."/>
    <s v="United States Of America"/>
    <s v="Seattle"/>
    <x v="71"/>
    <x v="0"/>
    <s v="Direct"/>
    <n v="2"/>
    <n v="4"/>
    <n v="44.735999999999997"/>
  </r>
  <r>
    <s v="Import"/>
    <s v="U.S.A."/>
    <s v="United States Of America"/>
    <s v="Seattle"/>
    <x v="5"/>
    <x v="0"/>
    <s v="Direct"/>
    <n v="8"/>
    <n v="9"/>
    <n v="160.92410000000001"/>
  </r>
  <r>
    <s v="Import"/>
    <s v="U.S.A."/>
    <s v="United States Of America"/>
    <s v="Seattle"/>
    <x v="14"/>
    <x v="0"/>
    <s v="Direct"/>
    <n v="1"/>
    <n v="1"/>
    <n v="2.8889"/>
  </r>
  <r>
    <s v="Import"/>
    <s v="U.S.A."/>
    <s v="United States Of America"/>
    <s v="Seattle"/>
    <x v="3"/>
    <x v="0"/>
    <s v="Direct"/>
    <n v="2"/>
    <n v="3"/>
    <n v="4.8449999999999998"/>
  </r>
  <r>
    <s v="Import"/>
    <s v="U.S.A."/>
    <s v="United States Of America"/>
    <s v="ST LOUIS"/>
    <x v="73"/>
    <x v="0"/>
    <s v="Direct"/>
    <n v="16"/>
    <n v="32"/>
    <n v="62.759099999999997"/>
  </r>
  <r>
    <s v="Import"/>
    <s v="U.S.A."/>
    <s v="United States Of America"/>
    <s v="Tacoma"/>
    <x v="1"/>
    <x v="2"/>
    <s v="Direct"/>
    <n v="5"/>
    <n v="0"/>
    <n v="99.709000000000003"/>
  </r>
  <r>
    <s v="Import"/>
    <s v="U.S.A."/>
    <s v="United States Of America"/>
    <s v="USA - other"/>
    <x v="74"/>
    <x v="1"/>
    <s v="Direct"/>
    <n v="6"/>
    <n v="0"/>
    <n v="127832.72"/>
  </r>
  <r>
    <s v="Import"/>
    <s v="U.S.A."/>
    <s v="United States Of America"/>
    <s v="USA - other"/>
    <x v="23"/>
    <x v="0"/>
    <s v="Direct"/>
    <n v="4"/>
    <n v="8"/>
    <n v="55.895000000000003"/>
  </r>
  <r>
    <s v="Import"/>
    <s v="United Kingdom and Ireland"/>
    <s v="Ireland"/>
    <s v="Cork"/>
    <x v="83"/>
    <x v="0"/>
    <s v="Direct"/>
    <n v="2"/>
    <n v="4"/>
    <n v="42.248399999999997"/>
  </r>
  <r>
    <s v="Import"/>
    <s v="United Kingdom and Ireland"/>
    <s v="United Kingdom"/>
    <s v="Avonmouth"/>
    <x v="3"/>
    <x v="0"/>
    <s v="Direct"/>
    <n v="1"/>
    <n v="1"/>
    <n v="2.5339999999999998"/>
  </r>
  <r>
    <s v="Import"/>
    <s v="United Kingdom and Ireland"/>
    <s v="United Kingdom"/>
    <s v="BARKING/LONDON"/>
    <x v="14"/>
    <x v="0"/>
    <s v="Direct"/>
    <n v="1"/>
    <n v="2"/>
    <n v="1.5"/>
  </r>
  <r>
    <s v="Import"/>
    <s v="United Kingdom and Ireland"/>
    <s v="United Kingdom"/>
    <s v="Bolton"/>
    <x v="50"/>
    <x v="0"/>
    <s v="Direct"/>
    <n v="6"/>
    <n v="12"/>
    <n v="29.6724"/>
  </r>
  <r>
    <s v="Import"/>
    <s v="United Kingdom and Ireland"/>
    <s v="United Kingdom"/>
    <s v="Chesterfield"/>
    <x v="27"/>
    <x v="0"/>
    <s v="Direct"/>
    <n v="6"/>
    <n v="10"/>
    <n v="67.853899999999996"/>
  </r>
  <r>
    <s v="Import"/>
    <s v="United Kingdom and Ireland"/>
    <s v="United Kingdom"/>
    <s v="Dartford"/>
    <x v="3"/>
    <x v="0"/>
    <s v="Direct"/>
    <n v="1"/>
    <n v="2"/>
    <n v="3.5"/>
  </r>
  <r>
    <s v="Import"/>
    <s v="United Kingdom and Ireland"/>
    <s v="United Kingdom"/>
    <s v="Derby"/>
    <x v="73"/>
    <x v="0"/>
    <s v="Direct"/>
    <n v="1"/>
    <n v="2"/>
    <n v="2.1335999999999999"/>
  </r>
  <r>
    <s v="Import"/>
    <s v="United Kingdom and Ireland"/>
    <s v="United Kingdom"/>
    <s v="Eye"/>
    <x v="5"/>
    <x v="0"/>
    <s v="Direct"/>
    <n v="1"/>
    <n v="1"/>
    <n v="6.9020000000000001"/>
  </r>
  <r>
    <s v="Import"/>
    <s v="United Kingdom and Ireland"/>
    <s v="United Kingdom"/>
    <s v="GILLINGHAM"/>
    <x v="2"/>
    <x v="0"/>
    <s v="Direct"/>
    <n v="2"/>
    <n v="2"/>
    <n v="42.973999999999997"/>
  </r>
  <r>
    <s v="Import"/>
    <s v="United Kingdom and Ireland"/>
    <s v="United Kingdom"/>
    <s v="Glasgow"/>
    <x v="92"/>
    <x v="0"/>
    <s v="Direct"/>
    <n v="1"/>
    <n v="1"/>
    <n v="17.625299999999999"/>
  </r>
  <r>
    <s v="Import"/>
    <s v="United Kingdom and Ireland"/>
    <s v="United Kingdom"/>
    <s v="Grangemouth"/>
    <x v="5"/>
    <x v="0"/>
    <s v="Direct"/>
    <n v="1"/>
    <n v="1"/>
    <n v="1.657"/>
  </r>
  <r>
    <s v="Import"/>
    <s v="United Kingdom and Ireland"/>
    <s v="United Kingdom"/>
    <s v="Grangemouth"/>
    <x v="17"/>
    <x v="0"/>
    <s v="Direct"/>
    <n v="2"/>
    <n v="3"/>
    <n v="4"/>
  </r>
  <r>
    <s v="Import"/>
    <s v="Western Europe"/>
    <s v="Spain"/>
    <s v="Barcelona"/>
    <x v="49"/>
    <x v="0"/>
    <s v="Direct"/>
    <n v="2"/>
    <n v="4"/>
    <n v="2.9849999999999999"/>
  </r>
  <r>
    <s v="Import"/>
    <s v="Western Europe"/>
    <s v="Spain"/>
    <s v="Barcelona"/>
    <x v="1"/>
    <x v="0"/>
    <s v="Direct"/>
    <n v="5"/>
    <n v="6"/>
    <n v="70.095299999999995"/>
  </r>
  <r>
    <s v="Import"/>
    <s v="Western Europe"/>
    <s v="Spain"/>
    <s v="Barcelona"/>
    <x v="36"/>
    <x v="0"/>
    <s v="Direct"/>
    <n v="1"/>
    <n v="2"/>
    <n v="1.4"/>
  </r>
  <r>
    <s v="Import"/>
    <s v="Western Europe"/>
    <s v="Spain"/>
    <s v="Bilbao"/>
    <x v="34"/>
    <x v="0"/>
    <s v="Direct"/>
    <n v="13"/>
    <n v="26"/>
    <n v="249.92410000000001"/>
  </r>
  <r>
    <s v="Import"/>
    <s v="Western Europe"/>
    <s v="Spain"/>
    <s v="Malaga"/>
    <x v="59"/>
    <x v="0"/>
    <s v="Direct"/>
    <n v="1"/>
    <n v="1"/>
    <n v="18.22"/>
  </r>
  <r>
    <s v="Import"/>
    <s v="Western Europe"/>
    <s v="Spain"/>
    <s v="Spain - other"/>
    <x v="58"/>
    <x v="0"/>
    <s v="Direct"/>
    <n v="3"/>
    <n v="3"/>
    <n v="73.488"/>
  </r>
  <r>
    <s v="Import"/>
    <s v="Western Europe"/>
    <s v="Spain"/>
    <s v="Valencia"/>
    <x v="51"/>
    <x v="0"/>
    <s v="Direct"/>
    <n v="3"/>
    <n v="6"/>
    <n v="37.181199999999997"/>
  </r>
  <r>
    <s v="Import"/>
    <s v="Western Europe"/>
    <s v="Spain"/>
    <s v="Valencia"/>
    <x v="27"/>
    <x v="0"/>
    <s v="Direct"/>
    <n v="1"/>
    <n v="1"/>
    <n v="19.690000000000001"/>
  </r>
  <r>
    <s v="Import"/>
    <s v="Western Europe"/>
    <s v="Spain"/>
    <s v="Valencia"/>
    <x v="14"/>
    <x v="0"/>
    <s v="Direct"/>
    <n v="6"/>
    <n v="6"/>
    <n v="106.89"/>
  </r>
  <r>
    <s v="Import"/>
    <s v="Western Europe"/>
    <s v="Spain"/>
    <s v="Valencia"/>
    <x v="92"/>
    <x v="0"/>
    <s v="Direct"/>
    <n v="2"/>
    <n v="4"/>
    <n v="45.783999999999999"/>
  </r>
  <r>
    <s v="Import"/>
    <s v="Western Europe"/>
    <s v="Spain"/>
    <s v="Spain - other"/>
    <x v="27"/>
    <x v="0"/>
    <s v="Direct"/>
    <n v="1"/>
    <n v="1"/>
    <n v="5.7889999999999997"/>
  </r>
  <r>
    <s v="Import"/>
    <s v="Western Europe"/>
    <s v="Spain"/>
    <s v="Valencia"/>
    <x v="98"/>
    <x v="0"/>
    <s v="Direct"/>
    <n v="8"/>
    <n v="8"/>
    <n v="194.38079999999999"/>
  </r>
  <r>
    <s v="Import"/>
    <s v="Western Europe"/>
    <s v="Spain"/>
    <s v="Valencia"/>
    <x v="0"/>
    <x v="0"/>
    <s v="Direct"/>
    <n v="12"/>
    <n v="24"/>
    <n v="163.0488"/>
  </r>
  <r>
    <s v="Import"/>
    <s v="United Kingdom and Ireland"/>
    <s v="United Kingdom"/>
    <s v="Grangemouth"/>
    <x v="7"/>
    <x v="0"/>
    <s v="Direct"/>
    <n v="1"/>
    <n v="2"/>
    <n v="6.165"/>
  </r>
  <r>
    <s v="Import"/>
    <s v="United Kingdom and Ireland"/>
    <s v="United Kingdom"/>
    <s v="Irvine"/>
    <x v="50"/>
    <x v="0"/>
    <s v="Direct"/>
    <n v="10"/>
    <n v="10"/>
    <n v="206.02"/>
  </r>
  <r>
    <s v="Import"/>
    <s v="United Kingdom and Ireland"/>
    <s v="United Kingdom"/>
    <s v="Liverpool"/>
    <x v="37"/>
    <x v="0"/>
    <s v="Direct"/>
    <n v="1"/>
    <n v="2"/>
    <n v="10.59"/>
  </r>
  <r>
    <s v="Import"/>
    <s v="United Kingdom and Ireland"/>
    <s v="United Kingdom"/>
    <s v="London Gateway Port"/>
    <x v="83"/>
    <x v="0"/>
    <s v="Direct"/>
    <n v="9"/>
    <n v="9"/>
    <n v="156.1191"/>
  </r>
  <r>
    <s v="Import"/>
    <s v="United Kingdom and Ireland"/>
    <s v="United Kingdom"/>
    <s v="London Gateway Port"/>
    <x v="67"/>
    <x v="0"/>
    <s v="Direct"/>
    <n v="1"/>
    <n v="1"/>
    <n v="21.375"/>
  </r>
  <r>
    <s v="Import"/>
    <s v="United Kingdom and Ireland"/>
    <s v="United Kingdom"/>
    <s v="London Gateway Port"/>
    <x v="49"/>
    <x v="0"/>
    <s v="Direct"/>
    <n v="1"/>
    <n v="1"/>
    <n v="4"/>
  </r>
  <r>
    <s v="Import"/>
    <s v="United Kingdom and Ireland"/>
    <s v="United Kingdom"/>
    <s v="London Gateway Port"/>
    <x v="42"/>
    <x v="0"/>
    <s v="Direct"/>
    <n v="1"/>
    <n v="1"/>
    <n v="9.7100000000000009"/>
  </r>
  <r>
    <s v="Import"/>
    <s v="United Kingdom and Ireland"/>
    <s v="United Kingdom"/>
    <s v="London Gateway Port"/>
    <x v="6"/>
    <x v="0"/>
    <s v="Direct"/>
    <n v="1"/>
    <n v="2"/>
    <n v="2.4811999999999999"/>
  </r>
  <r>
    <s v="Import"/>
    <s v="United Kingdom and Ireland"/>
    <s v="United Kingdom"/>
    <s v="London Gateway Port"/>
    <x v="14"/>
    <x v="2"/>
    <s v="Direct"/>
    <n v="1"/>
    <n v="0"/>
    <n v="12.5"/>
  </r>
  <r>
    <s v="Import"/>
    <s v="United Kingdom and Ireland"/>
    <s v="United Kingdom"/>
    <s v="Newcastle Upon Tyre"/>
    <x v="5"/>
    <x v="0"/>
    <s v="Direct"/>
    <n v="1"/>
    <n v="1"/>
    <n v="2.984"/>
  </r>
  <r>
    <s v="Import"/>
    <s v="United Kingdom and Ireland"/>
    <s v="United Kingdom"/>
    <s v="Newcastle Upon Tyre"/>
    <x v="13"/>
    <x v="2"/>
    <s v="Direct"/>
    <n v="215"/>
    <n v="0"/>
    <n v="302.94540000000001"/>
  </r>
  <r>
    <s v="Import"/>
    <s v="United Kingdom and Ireland"/>
    <s v="United Kingdom"/>
    <s v="Newcastle Upon Tyre"/>
    <x v="17"/>
    <x v="2"/>
    <s v="Direct"/>
    <n v="1"/>
    <n v="0"/>
    <n v="1.5"/>
  </r>
  <r>
    <s v="Import"/>
    <s v="United Kingdom and Ireland"/>
    <s v="United Kingdom"/>
    <s v="Peebles"/>
    <x v="3"/>
    <x v="0"/>
    <s v="Direct"/>
    <n v="1"/>
    <n v="1"/>
    <n v="3.1619999999999999"/>
  </r>
  <r>
    <s v="Import"/>
    <s v="United Kingdom and Ireland"/>
    <s v="United Kingdom"/>
    <s v="Poole"/>
    <x v="1"/>
    <x v="0"/>
    <s v="Direct"/>
    <n v="1"/>
    <n v="1"/>
    <n v="2.9420000000000002"/>
  </r>
  <r>
    <s v="Import"/>
    <s v="United Kingdom and Ireland"/>
    <s v="United Kingdom"/>
    <s v="Southampton"/>
    <x v="17"/>
    <x v="2"/>
    <s v="Direct"/>
    <n v="1"/>
    <n v="0"/>
    <n v="1.53"/>
  </r>
  <r>
    <s v="Import"/>
    <s v="United Kingdom and Ireland"/>
    <s v="United Kingdom"/>
    <s v="Southampton"/>
    <x v="3"/>
    <x v="0"/>
    <s v="Direct"/>
    <n v="5"/>
    <n v="6"/>
    <n v="18.769200000000001"/>
  </r>
  <r>
    <s v="Import"/>
    <s v="United Kingdom and Ireland"/>
    <s v="United Kingdom"/>
    <s v="Uddingston"/>
    <x v="3"/>
    <x v="0"/>
    <s v="Direct"/>
    <n v="1"/>
    <n v="1"/>
    <n v="2.77"/>
  </r>
  <r>
    <s v="Import"/>
    <s v="United Kingdom and Ireland"/>
    <s v="United Kingdom"/>
    <s v="United Kingdom - other"/>
    <x v="4"/>
    <x v="0"/>
    <s v="Direct"/>
    <n v="3"/>
    <n v="5"/>
    <n v="10.122999999999999"/>
  </r>
  <r>
    <s v="Import"/>
    <s v="United Kingdom and Ireland"/>
    <s v="United Kingdom"/>
    <s v="United Kingdom - other"/>
    <x v="6"/>
    <x v="0"/>
    <s v="Direct"/>
    <n v="1"/>
    <n v="1"/>
    <n v="0.97499999999999998"/>
  </r>
  <r>
    <s v="Import"/>
    <s v="United Kingdom and Ireland"/>
    <s v="United Kingdom"/>
    <s v="United Kingdom - other"/>
    <x v="17"/>
    <x v="0"/>
    <s v="Direct"/>
    <n v="1"/>
    <n v="2"/>
    <n v="6.4550000000000001"/>
  </r>
  <r>
    <s v="Import"/>
    <s v="United Kingdom and Ireland"/>
    <s v="United Kingdom"/>
    <s v="United Kingdom - other"/>
    <x v="40"/>
    <x v="0"/>
    <s v="Direct"/>
    <n v="1"/>
    <n v="2"/>
    <n v="18.669"/>
  </r>
  <r>
    <s v="Import"/>
    <s v="United Kingdom and Ireland"/>
    <s v="United Kingdom"/>
    <s v="United Kingdom - other"/>
    <x v="14"/>
    <x v="0"/>
    <s v="Direct"/>
    <n v="6"/>
    <n v="12"/>
    <n v="52.213999999999999"/>
  </r>
  <r>
    <s v="Import"/>
    <s v="United Kingdom and Ireland"/>
    <s v="United Kingdom"/>
    <s v="United Kingdom - other"/>
    <x v="7"/>
    <x v="0"/>
    <s v="Direct"/>
    <n v="2"/>
    <n v="4"/>
    <n v="25.472000000000001"/>
  </r>
  <r>
    <s v="Import"/>
    <s v="United Kingdom and Ireland"/>
    <s v="United Kingdom"/>
    <s v="Winchester"/>
    <x v="5"/>
    <x v="0"/>
    <s v="Direct"/>
    <n v="1"/>
    <n v="2"/>
    <n v="4.9400000000000004"/>
  </r>
  <r>
    <s v="Import"/>
    <s v="Western Europe"/>
    <s v="Belgium"/>
    <s v="Antwerp"/>
    <x v="83"/>
    <x v="0"/>
    <s v="Direct"/>
    <n v="18"/>
    <n v="19"/>
    <n v="353.08870000000002"/>
  </r>
  <r>
    <s v="Import"/>
    <s v="Western Europe"/>
    <s v="Belgium"/>
    <s v="Antwerp"/>
    <x v="69"/>
    <x v="0"/>
    <s v="Direct"/>
    <n v="8"/>
    <n v="16"/>
    <n v="69.9559"/>
  </r>
  <r>
    <s v="Import"/>
    <s v="Western Europe"/>
    <s v="Belgium"/>
    <s v="Antwerp"/>
    <x v="75"/>
    <x v="0"/>
    <s v="Direct"/>
    <n v="2"/>
    <n v="3"/>
    <n v="18.958400000000001"/>
  </r>
  <r>
    <s v="Import"/>
    <s v="Western Europe"/>
    <s v="Belgium"/>
    <s v="Antwerp"/>
    <x v="80"/>
    <x v="0"/>
    <s v="Direct"/>
    <n v="6"/>
    <n v="6"/>
    <n v="129.72040000000001"/>
  </r>
  <r>
    <s v="Import"/>
    <s v="Western Europe"/>
    <s v="Belgium"/>
    <s v="Antwerp"/>
    <x v="4"/>
    <x v="0"/>
    <s v="Direct"/>
    <n v="1"/>
    <n v="1"/>
    <n v="3.0392000000000001"/>
  </r>
  <r>
    <s v="Import"/>
    <s v="Western Europe"/>
    <s v="Belgium"/>
    <s v="Antwerp"/>
    <x v="5"/>
    <x v="2"/>
    <s v="Direct"/>
    <n v="11"/>
    <n v="0"/>
    <n v="39.75"/>
  </r>
  <r>
    <s v="Import"/>
    <s v="Western Europe"/>
    <s v="Belgium"/>
    <s v="Antwerp"/>
    <x v="5"/>
    <x v="0"/>
    <s v="Direct"/>
    <n v="11"/>
    <n v="19"/>
    <n v="191.22239999999999"/>
  </r>
  <r>
    <s v="Import"/>
    <s v="Western Europe"/>
    <s v="Belgium"/>
    <s v="Antwerp"/>
    <x v="42"/>
    <x v="0"/>
    <s v="Direct"/>
    <n v="1"/>
    <n v="1"/>
    <n v="18.29"/>
  </r>
  <r>
    <s v="Import"/>
    <s v="Western Europe"/>
    <s v="Belgium"/>
    <s v="Antwerp"/>
    <x v="87"/>
    <x v="0"/>
    <s v="Direct"/>
    <n v="2"/>
    <n v="4"/>
    <n v="47.292999999999999"/>
  </r>
  <r>
    <s v="Import"/>
    <s v="Western Europe"/>
    <s v="Belgium"/>
    <s v="Antwerp"/>
    <x v="7"/>
    <x v="0"/>
    <s v="Direct"/>
    <n v="16"/>
    <n v="21"/>
    <n v="248.83240000000001"/>
  </r>
  <r>
    <s v="Import"/>
    <s v="Western Europe"/>
    <s v="Belgium"/>
    <s v="Antwerp"/>
    <x v="38"/>
    <x v="0"/>
    <s v="Direct"/>
    <n v="1"/>
    <n v="1"/>
    <n v="24.4864"/>
  </r>
  <r>
    <s v="Import"/>
    <s v="Western Europe"/>
    <s v="Belgium"/>
    <s v="Antwerp"/>
    <x v="0"/>
    <x v="2"/>
    <s v="Direct"/>
    <n v="1"/>
    <n v="0"/>
    <n v="0.15"/>
  </r>
  <r>
    <s v="Import"/>
    <s v="Western Europe"/>
    <s v="Belgium"/>
    <s v="Antwerp"/>
    <x v="0"/>
    <x v="0"/>
    <s v="Direct"/>
    <n v="5"/>
    <n v="10"/>
    <n v="55.726799999999997"/>
  </r>
  <r>
    <s v="Import"/>
    <s v="Western Europe"/>
    <s v="Belgium"/>
    <s v="Antwerp"/>
    <x v="65"/>
    <x v="0"/>
    <s v="Direct"/>
    <n v="1"/>
    <n v="1"/>
    <n v="11.0382"/>
  </r>
  <r>
    <s v="Import"/>
    <s v="Western Europe"/>
    <s v="Belgium"/>
    <s v="Meerhout"/>
    <x v="19"/>
    <x v="0"/>
    <s v="Direct"/>
    <n v="1"/>
    <n v="2"/>
    <n v="7.4349999999999996"/>
  </r>
  <r>
    <s v="Import"/>
    <s v="Western Europe"/>
    <s v="Belgium"/>
    <s v="Zeebrugge"/>
    <x v="34"/>
    <x v="0"/>
    <s v="Direct"/>
    <n v="5"/>
    <n v="5"/>
    <n v="84.323999999999998"/>
  </r>
  <r>
    <s v="Import"/>
    <s v="Western Europe"/>
    <s v="France"/>
    <s v="Fos-Sur-Mer"/>
    <x v="2"/>
    <x v="0"/>
    <s v="Direct"/>
    <n v="3"/>
    <n v="6"/>
    <n v="59.705100000000002"/>
  </r>
  <r>
    <s v="Import"/>
    <s v="Western Europe"/>
    <s v="France"/>
    <s v="Fos-Sur-Mer"/>
    <x v="73"/>
    <x v="0"/>
    <s v="Direct"/>
    <n v="1"/>
    <n v="1"/>
    <n v="3.1421999999999999"/>
  </r>
  <r>
    <s v="Import"/>
    <s v="Western Europe"/>
    <s v="France"/>
    <s v="Fos-Sur-Mer"/>
    <x v="49"/>
    <x v="0"/>
    <s v="Direct"/>
    <n v="1"/>
    <n v="2"/>
    <n v="7"/>
  </r>
  <r>
    <s v="Import"/>
    <s v="Western Europe"/>
    <s v="France"/>
    <s v="Fos-Sur-Mer"/>
    <x v="1"/>
    <x v="0"/>
    <s v="Direct"/>
    <n v="1"/>
    <n v="2"/>
    <n v="19.239999999999998"/>
  </r>
  <r>
    <s v="Import"/>
    <s v="Western Europe"/>
    <s v="France"/>
    <s v="Grand-Couronne"/>
    <x v="50"/>
    <x v="0"/>
    <s v="Direct"/>
    <n v="35"/>
    <n v="70"/>
    <n v="874.6318"/>
  </r>
  <r>
    <s v="Import"/>
    <s v="Western Europe"/>
    <s v="France"/>
    <s v="Le Havre"/>
    <x v="14"/>
    <x v="0"/>
    <s v="Direct"/>
    <n v="2"/>
    <n v="4"/>
    <n v="29.236999999999998"/>
  </r>
  <r>
    <s v="Import"/>
    <s v="Western Europe"/>
    <s v="France"/>
    <s v="Le Havre"/>
    <x v="23"/>
    <x v="0"/>
    <s v="Direct"/>
    <n v="3"/>
    <n v="6"/>
    <n v="27.059000000000001"/>
  </r>
  <r>
    <s v="Import"/>
    <s v="Western Europe"/>
    <s v="France"/>
    <s v="Sarrebourg"/>
    <x v="20"/>
    <x v="0"/>
    <s v="Direct"/>
    <n v="1"/>
    <n v="1"/>
    <n v="2.0893000000000002"/>
  </r>
  <r>
    <s v="Import"/>
    <s v="Western Europe"/>
    <s v="Germany, Federal Republic of"/>
    <s v="Bremen"/>
    <x v="2"/>
    <x v="0"/>
    <s v="Direct"/>
    <n v="1"/>
    <n v="2"/>
    <n v="5.4770000000000003"/>
  </r>
  <r>
    <s v="Import"/>
    <s v="Western Europe"/>
    <s v="Germany, Federal Republic of"/>
    <s v="Bremerhaven"/>
    <x v="71"/>
    <x v="0"/>
    <s v="Direct"/>
    <n v="1"/>
    <n v="2"/>
    <n v="22.66"/>
  </r>
  <r>
    <s v="Import"/>
    <s v="Western Europe"/>
    <s v="Germany, Federal Republic of"/>
    <s v="Bremerhaven"/>
    <x v="5"/>
    <x v="0"/>
    <s v="Direct"/>
    <n v="2"/>
    <n v="3"/>
    <n v="21.487100000000002"/>
  </r>
  <r>
    <s v="Import"/>
    <s v="Western Europe"/>
    <s v="Germany, Federal Republic of"/>
    <s v="Bremerhaven"/>
    <x v="17"/>
    <x v="2"/>
    <s v="Direct"/>
    <n v="1"/>
    <n v="0"/>
    <n v="0.89300000000000002"/>
  </r>
  <r>
    <s v="Import"/>
    <s v="Western Europe"/>
    <s v="Germany, Federal Republic of"/>
    <s v="Bremerhaven"/>
    <x v="14"/>
    <x v="0"/>
    <s v="Direct"/>
    <n v="2"/>
    <n v="4"/>
    <n v="27.168500000000002"/>
  </r>
  <r>
    <s v="Import"/>
    <s v="Western Europe"/>
    <s v="Germany, Federal Republic of"/>
    <s v="Bremerhaven"/>
    <x v="36"/>
    <x v="0"/>
    <s v="Direct"/>
    <n v="3"/>
    <n v="6"/>
    <n v="23.872699999999998"/>
  </r>
  <r>
    <s v="Import"/>
    <s v="Western Europe"/>
    <s v="Germany, Federal Republic of"/>
    <s v="Coln"/>
    <x v="9"/>
    <x v="0"/>
    <s v="Direct"/>
    <n v="3"/>
    <n v="3"/>
    <n v="46.52"/>
  </r>
  <r>
    <s v="Import"/>
    <s v="Western Europe"/>
    <s v="Germany, Federal Republic of"/>
    <s v="Coln"/>
    <x v="2"/>
    <x v="0"/>
    <s v="Direct"/>
    <n v="1"/>
    <n v="1"/>
    <n v="15.6"/>
  </r>
  <r>
    <s v="Import"/>
    <s v="Western Europe"/>
    <s v="Germany, Federal Republic of"/>
    <s v="Germany-Other"/>
    <x v="9"/>
    <x v="0"/>
    <s v="Direct"/>
    <n v="2"/>
    <n v="2"/>
    <n v="38.898400000000002"/>
  </r>
  <r>
    <s v="Import"/>
    <s v="Western Europe"/>
    <s v="Germany, Federal Republic of"/>
    <s v="Germany-Other"/>
    <x v="2"/>
    <x v="0"/>
    <s v="Direct"/>
    <n v="4"/>
    <n v="5"/>
    <n v="57.630699999999997"/>
  </r>
  <r>
    <s v="Import"/>
    <s v="Western Europe"/>
    <s v="Germany, Federal Republic of"/>
    <s v="Germany-Other"/>
    <x v="73"/>
    <x v="0"/>
    <s v="Direct"/>
    <n v="2"/>
    <n v="4"/>
    <n v="34.54"/>
  </r>
  <r>
    <s v="Import"/>
    <s v="Western Europe"/>
    <s v="Germany, Federal Republic of"/>
    <s v="Germany-Other"/>
    <x v="19"/>
    <x v="0"/>
    <s v="Direct"/>
    <n v="1"/>
    <n v="2"/>
    <n v="19.664000000000001"/>
  </r>
  <r>
    <s v="Import"/>
    <s v="Western Europe"/>
    <s v="Germany, Federal Republic of"/>
    <s v="Germany-Other"/>
    <x v="66"/>
    <x v="0"/>
    <s v="Direct"/>
    <n v="3"/>
    <n v="5"/>
    <n v="9.8156999999999996"/>
  </r>
  <r>
    <s v="Import"/>
    <s v="Western Europe"/>
    <s v="Germany, Federal Republic of"/>
    <s v="Hamburg"/>
    <x v="69"/>
    <x v="0"/>
    <s v="Direct"/>
    <n v="1"/>
    <n v="2"/>
    <n v="8.5879999999999992"/>
  </r>
  <r>
    <s v="Import"/>
    <s v="Western Europe"/>
    <s v="Germany, Federal Republic of"/>
    <s v="Hamburg"/>
    <x v="12"/>
    <x v="0"/>
    <s v="Direct"/>
    <n v="20"/>
    <n v="20"/>
    <n v="40"/>
  </r>
  <r>
    <s v="Import"/>
    <s v="Western Europe"/>
    <s v="Germany, Federal Republic of"/>
    <s v="Hamburg"/>
    <x v="6"/>
    <x v="0"/>
    <s v="Direct"/>
    <n v="1"/>
    <n v="1"/>
    <n v="10.321999999999999"/>
  </r>
  <r>
    <s v="Import"/>
    <s v="Western Europe"/>
    <s v="Germany, Federal Republic of"/>
    <s v="Hamburg"/>
    <x v="13"/>
    <x v="2"/>
    <s v="Direct"/>
    <n v="90"/>
    <n v="0"/>
    <n v="165.3"/>
  </r>
  <r>
    <s v="Import"/>
    <s v="Western Europe"/>
    <s v="Germany, Federal Republic of"/>
    <s v="Hamburg"/>
    <x v="14"/>
    <x v="0"/>
    <s v="Direct"/>
    <n v="13"/>
    <n v="24"/>
    <n v="130.03049999999999"/>
  </r>
  <r>
    <s v="Import"/>
    <s v="Western Europe"/>
    <s v="Germany, Federal Republic of"/>
    <s v="Hamburg"/>
    <x v="36"/>
    <x v="0"/>
    <s v="Direct"/>
    <n v="13"/>
    <n v="21"/>
    <n v="97.528800000000004"/>
  </r>
  <r>
    <s v="Import"/>
    <s v="Western Europe"/>
    <s v="Germany, Federal Republic of"/>
    <s v="Triptis"/>
    <x v="66"/>
    <x v="0"/>
    <s v="Direct"/>
    <n v="1"/>
    <n v="2"/>
    <n v="6.3689"/>
  </r>
  <r>
    <s v="Import"/>
    <s v="Western Europe"/>
    <s v="Germany, Federal Republic of"/>
    <s v="Viechtach"/>
    <x v="66"/>
    <x v="0"/>
    <s v="Direct"/>
    <n v="3"/>
    <n v="5"/>
    <n v="14.494400000000001"/>
  </r>
  <r>
    <s v="Import"/>
    <s v="Western Europe"/>
    <s v="Germany, Federal Republic of"/>
    <s v="Wilhelmshaven"/>
    <x v="4"/>
    <x v="0"/>
    <s v="Direct"/>
    <n v="1"/>
    <n v="2"/>
    <n v="7.1669999999999998"/>
  </r>
  <r>
    <s v="Import"/>
    <s v="Western Europe"/>
    <s v="Germany, Federal Republic of"/>
    <s v="Wilhelmshaven"/>
    <x v="40"/>
    <x v="0"/>
    <s v="Direct"/>
    <n v="1"/>
    <n v="2"/>
    <n v="4.6269999999999998"/>
  </r>
  <r>
    <s v="Import"/>
    <s v="Western Europe"/>
    <s v="Netherlands"/>
    <s v="Rotterdam"/>
    <x v="2"/>
    <x v="0"/>
    <s v="Direct"/>
    <n v="21"/>
    <n v="27"/>
    <n v="345.58980000000003"/>
  </r>
  <r>
    <s v="Import"/>
    <s v="Western Europe"/>
    <s v="Netherlands"/>
    <s v="Rotterdam"/>
    <x v="51"/>
    <x v="0"/>
    <s v="Direct"/>
    <n v="2"/>
    <n v="3"/>
    <n v="38.463900000000002"/>
  </r>
  <r>
    <s v="Import"/>
    <s v="Western Europe"/>
    <s v="Netherlands"/>
    <s v="Rotterdam"/>
    <x v="73"/>
    <x v="0"/>
    <s v="Direct"/>
    <n v="3"/>
    <n v="4"/>
    <n v="53.259"/>
  </r>
  <r>
    <s v="Import"/>
    <s v="Western Europe"/>
    <s v="Netherlands"/>
    <s v="Rotterdam"/>
    <x v="72"/>
    <x v="0"/>
    <s v="Direct"/>
    <n v="5"/>
    <n v="7"/>
    <n v="83.938000000000002"/>
  </r>
  <r>
    <s v="Import"/>
    <s v="Western Europe"/>
    <s v="Netherlands"/>
    <s v="Rotterdam"/>
    <x v="49"/>
    <x v="0"/>
    <s v="Direct"/>
    <n v="1"/>
    <n v="1"/>
    <n v="0.89570000000000005"/>
  </r>
  <r>
    <s v="Import"/>
    <s v="Western Europe"/>
    <s v="Netherlands"/>
    <s v="Rotterdam"/>
    <x v="19"/>
    <x v="0"/>
    <s v="Direct"/>
    <n v="1"/>
    <n v="2"/>
    <n v="10.914999999999999"/>
  </r>
  <r>
    <s v="Import"/>
    <s v="Western Europe"/>
    <s v="Netherlands"/>
    <s v="Rotterdam"/>
    <x v="27"/>
    <x v="0"/>
    <s v="Direct"/>
    <n v="11"/>
    <n v="21"/>
    <n v="237.23060000000001"/>
  </r>
  <r>
    <s v="Import"/>
    <s v="Western Europe"/>
    <s v="Netherlands"/>
    <s v="Rotterdam"/>
    <x v="50"/>
    <x v="0"/>
    <s v="Direct"/>
    <n v="5"/>
    <n v="7"/>
    <n v="81.104699999999994"/>
  </r>
  <r>
    <s v="Import"/>
    <s v="Western Europe"/>
    <s v="Portugal"/>
    <s v="Entroncamento"/>
    <x v="58"/>
    <x v="0"/>
    <s v="Direct"/>
    <n v="7"/>
    <n v="7"/>
    <n v="145.69569999999999"/>
  </r>
  <r>
    <s v="Import"/>
    <s v="Western Europe"/>
    <s v="Portugal"/>
    <s v="Leixoes"/>
    <x v="14"/>
    <x v="0"/>
    <s v="Direct"/>
    <n v="1"/>
    <n v="2"/>
    <n v="0.125"/>
  </r>
  <r>
    <s v="Import"/>
    <s v="Western Europe"/>
    <s v="Portugal"/>
    <s v="Leixoes"/>
    <x v="65"/>
    <x v="0"/>
    <s v="Direct"/>
    <n v="5"/>
    <n v="10"/>
    <n v="96.142799999999994"/>
  </r>
  <r>
    <s v="Import"/>
    <s v="Western Europe"/>
    <s v="Portugal"/>
    <s v="Lisbon"/>
    <x v="58"/>
    <x v="0"/>
    <s v="Direct"/>
    <n v="1"/>
    <n v="1"/>
    <n v="26"/>
  </r>
  <r>
    <s v="Import"/>
    <s v="Western Europe"/>
    <s v="Portugal"/>
    <s v="Portugal - other"/>
    <x v="58"/>
    <x v="0"/>
    <s v="Direct"/>
    <n v="6"/>
    <n v="6"/>
    <n v="126.6122"/>
  </r>
  <r>
    <s v="Import"/>
    <s v="Western Europe"/>
    <s v="Spain"/>
    <s v="Algeciras"/>
    <x v="32"/>
    <x v="0"/>
    <s v="Direct"/>
    <n v="3"/>
    <n v="4"/>
    <n v="71.551000000000002"/>
  </r>
  <r>
    <s v="Import"/>
    <s v="Western Europe"/>
    <s v="Spain"/>
    <s v="Algeciras"/>
    <x v="22"/>
    <x v="0"/>
    <s v="Direct"/>
    <n v="1"/>
    <n v="1"/>
    <n v="19.475999999999999"/>
  </r>
  <r>
    <s v="Import"/>
    <s v="Western Europe"/>
    <s v="Spain"/>
    <s v="Barcelona"/>
    <x v="23"/>
    <x v="0"/>
    <s v="Direct"/>
    <n v="3"/>
    <n v="5"/>
    <n v="52.21"/>
  </r>
  <r>
    <s v="Import"/>
    <s v="Western Europe"/>
    <s v="Spain"/>
    <s v="Cadiz"/>
    <x v="59"/>
    <x v="0"/>
    <s v="Direct"/>
    <n v="2"/>
    <n v="2"/>
    <n v="28.219200000000001"/>
  </r>
  <r>
    <s v="Import"/>
    <s v="Western Europe"/>
    <s v="Spain"/>
    <s v="Cadiz"/>
    <x v="76"/>
    <x v="0"/>
    <s v="Direct"/>
    <n v="1"/>
    <n v="1"/>
    <n v="23.652999999999999"/>
  </r>
  <r>
    <s v="Import"/>
    <s v="Western Europe"/>
    <s v="Spain"/>
    <s v="Santander"/>
    <x v="13"/>
    <x v="2"/>
    <s v="Direct"/>
    <n v="88"/>
    <n v="0"/>
    <n v="169.947"/>
  </r>
  <r>
    <s v="Import"/>
    <s v="Western Europe"/>
    <s v="Spain"/>
    <s v="Valencia"/>
    <x v="58"/>
    <x v="0"/>
    <s v="Direct"/>
    <n v="48"/>
    <n v="48"/>
    <n v="1091.7739999999999"/>
  </r>
  <r>
    <s v="Import"/>
    <s v="Western Europe"/>
    <s v="Spain"/>
    <s v="Valencia"/>
    <x v="20"/>
    <x v="0"/>
    <s v="Direct"/>
    <n v="1"/>
    <n v="1"/>
    <n v="2.2999999999999998"/>
  </r>
  <r>
    <s v="Import"/>
    <s v="Western Europe"/>
    <s v="Spain"/>
    <s v="Valencia"/>
    <x v="66"/>
    <x v="0"/>
    <s v="Direct"/>
    <n v="4"/>
    <n v="8"/>
    <n v="62.79"/>
  </r>
  <r>
    <s v="Import"/>
    <s v="Western Europe"/>
    <s v="Spain"/>
    <s v="Valencia"/>
    <x v="23"/>
    <x v="0"/>
    <s v="Direct"/>
    <n v="2"/>
    <n v="2"/>
    <n v="37.6"/>
  </r>
  <r>
    <s v="Import"/>
    <s v="Western Europe"/>
    <s v="Spain"/>
    <s v="Victoria Gasteiz"/>
    <x v="0"/>
    <x v="0"/>
    <s v="Direct"/>
    <n v="4"/>
    <n v="8"/>
    <n v="56.4333999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61">
  <r>
    <s v="Export"/>
    <s v="Africa"/>
    <s v="Angola"/>
    <s v="Luanda"/>
    <x v="0"/>
    <x v="0"/>
    <s v="Direct"/>
    <n v="2"/>
    <n v="2"/>
    <n v="8.4"/>
  </r>
  <r>
    <s v="Export"/>
    <s v="Africa"/>
    <s v="Burkina Faso"/>
    <s v="Ouagadougou"/>
    <x v="1"/>
    <x v="0"/>
    <s v="Direct"/>
    <n v="1"/>
    <n v="1"/>
    <n v="2.4"/>
  </r>
  <r>
    <s v="Export"/>
    <s v="Africa"/>
    <s v="Cote d'Ivoire"/>
    <s v="Abidjan"/>
    <x v="2"/>
    <x v="0"/>
    <s v="Direct"/>
    <n v="2"/>
    <n v="3"/>
    <n v="36.615000000000002"/>
  </r>
  <r>
    <s v="Export"/>
    <s v="Africa"/>
    <s v="Cote d'Ivoire"/>
    <s v="Abidjan"/>
    <x v="3"/>
    <x v="0"/>
    <s v="Direct"/>
    <n v="2"/>
    <n v="4"/>
    <n v="34.159999999999997"/>
  </r>
  <r>
    <s v="Export"/>
    <s v="Africa"/>
    <s v="Egypt"/>
    <s v="Alexandria"/>
    <x v="4"/>
    <x v="0"/>
    <s v="Direct"/>
    <n v="3"/>
    <n v="6"/>
    <n v="30.981999999999999"/>
  </r>
  <r>
    <s v="Export"/>
    <s v="Africa"/>
    <s v="Egypt"/>
    <s v="Sokhna Port"/>
    <x v="1"/>
    <x v="0"/>
    <s v="Direct"/>
    <n v="1"/>
    <n v="1"/>
    <n v="13.201499999999999"/>
  </r>
  <r>
    <s v="Export"/>
    <s v="Africa"/>
    <s v="Ghana"/>
    <s v="Tema"/>
    <x v="5"/>
    <x v="0"/>
    <s v="Direct"/>
    <n v="2"/>
    <n v="4"/>
    <n v="40.26"/>
  </r>
  <r>
    <s v="Export"/>
    <s v="Africa"/>
    <s v="Ghana"/>
    <s v="Tema"/>
    <x v="6"/>
    <x v="0"/>
    <s v="Direct"/>
    <n v="2"/>
    <n v="3"/>
    <n v="9.4640000000000004"/>
  </r>
  <r>
    <s v="Export"/>
    <s v="Africa"/>
    <s v="Ghana"/>
    <s v="Tema"/>
    <x v="7"/>
    <x v="0"/>
    <s v="Direct"/>
    <n v="1"/>
    <n v="1"/>
    <n v="4.2350000000000003"/>
  </r>
  <r>
    <s v="Export"/>
    <s v="Africa"/>
    <s v="Ghana"/>
    <s v="Tema"/>
    <x v="8"/>
    <x v="0"/>
    <s v="Direct"/>
    <n v="1"/>
    <n v="2"/>
    <n v="10"/>
  </r>
  <r>
    <s v="Export"/>
    <s v="Africa"/>
    <s v="Ghana"/>
    <s v="Tema"/>
    <x v="0"/>
    <x v="0"/>
    <s v="Direct"/>
    <n v="1"/>
    <n v="1"/>
    <n v="1.3540000000000001"/>
  </r>
  <r>
    <s v="Export"/>
    <s v="Africa"/>
    <s v="Ghana"/>
    <s v="Tema"/>
    <x v="9"/>
    <x v="0"/>
    <s v="Direct"/>
    <n v="3"/>
    <n v="6"/>
    <n v="32.65"/>
  </r>
  <r>
    <s v="Export"/>
    <s v="Africa"/>
    <s v="Guinea"/>
    <s v="Conakry"/>
    <x v="4"/>
    <x v="0"/>
    <s v="Direct"/>
    <n v="1"/>
    <n v="2"/>
    <n v="1.1000000000000001"/>
  </r>
  <r>
    <s v="Export"/>
    <s v="Africa"/>
    <s v="Mauritania"/>
    <s v="Nouakchott"/>
    <x v="10"/>
    <x v="0"/>
    <s v="Direct"/>
    <n v="1"/>
    <n v="1"/>
    <n v="9.7123000000000008"/>
  </r>
  <r>
    <s v="Export"/>
    <s v="Africa"/>
    <s v="Nigeria"/>
    <s v="Onne"/>
    <x v="11"/>
    <x v="0"/>
    <s v="Direct"/>
    <n v="1"/>
    <n v="2"/>
    <n v="15"/>
  </r>
  <r>
    <s v="Export"/>
    <s v="Africa"/>
    <s v="Nigeria"/>
    <s v="TINCAN"/>
    <x v="8"/>
    <x v="0"/>
    <s v="Direct"/>
    <n v="5"/>
    <n v="10"/>
    <n v="73.430000000000007"/>
  </r>
  <r>
    <s v="Export"/>
    <s v="Africa"/>
    <s v="Nigeria"/>
    <s v="TINCAN"/>
    <x v="12"/>
    <x v="0"/>
    <s v="Direct"/>
    <n v="1"/>
    <n v="2"/>
    <n v="26.081"/>
  </r>
  <r>
    <s v="Export"/>
    <s v="Africa"/>
    <s v="Nigeria"/>
    <s v="TINCAN"/>
    <x v="11"/>
    <x v="0"/>
    <s v="Direct"/>
    <n v="2"/>
    <n v="4"/>
    <n v="37.28"/>
  </r>
  <r>
    <s v="Export"/>
    <s v="Africa"/>
    <s v="Senegal"/>
    <s v="Dakar"/>
    <x v="4"/>
    <x v="0"/>
    <s v="Direct"/>
    <n v="9"/>
    <n v="12"/>
    <n v="45.538200000000003"/>
  </r>
  <r>
    <s v="Export"/>
    <s v="Africa"/>
    <s v="Senegal"/>
    <s v="Dakar"/>
    <x v="7"/>
    <x v="0"/>
    <s v="Direct"/>
    <n v="2"/>
    <n v="3"/>
    <n v="6.2869999999999999"/>
  </r>
  <r>
    <s v="Export"/>
    <s v="Africa"/>
    <s v="South Africa"/>
    <s v="Durban"/>
    <x v="10"/>
    <x v="0"/>
    <s v="Direct"/>
    <n v="19"/>
    <n v="19"/>
    <n v="381.75900000000001"/>
  </r>
  <r>
    <s v="Export"/>
    <s v="Africa"/>
    <s v="South Africa"/>
    <s v="Durban"/>
    <x v="13"/>
    <x v="0"/>
    <s v="Direct"/>
    <n v="8"/>
    <n v="16"/>
    <n v="183.20400000000001"/>
  </r>
  <r>
    <s v="Export"/>
    <s v="Africa"/>
    <s v="South Africa"/>
    <s v="Johannsburg"/>
    <x v="8"/>
    <x v="0"/>
    <s v="Direct"/>
    <n v="1"/>
    <n v="1"/>
    <n v="1.9930000000000001"/>
  </r>
  <r>
    <s v="Export"/>
    <s v="Africa"/>
    <s v="Tanzania"/>
    <s v="Dar Es Salaam"/>
    <x v="6"/>
    <x v="0"/>
    <s v="Direct"/>
    <n v="3"/>
    <n v="5"/>
    <n v="61.085000000000001"/>
  </r>
  <r>
    <s v="Export"/>
    <s v="Africa"/>
    <s v="Tanzania"/>
    <s v="Dar Es Salaam"/>
    <x v="0"/>
    <x v="0"/>
    <s v="Direct"/>
    <n v="1"/>
    <n v="2"/>
    <n v="10"/>
  </r>
  <r>
    <s v="Export"/>
    <s v="Africa"/>
    <s v="Tanzania"/>
    <s v="Dar Es Salaam"/>
    <x v="9"/>
    <x v="0"/>
    <s v="Direct"/>
    <n v="1"/>
    <n v="1"/>
    <n v="6.2939999999999996"/>
  </r>
  <r>
    <s v="Export"/>
    <s v="Africa"/>
    <s v="Togo"/>
    <s v="Lome"/>
    <x v="14"/>
    <x v="0"/>
    <s v="Direct"/>
    <n v="1"/>
    <n v="2"/>
    <n v="18.114999999999998"/>
  </r>
  <r>
    <s v="Export"/>
    <s v="Australia"/>
    <s v="Australia"/>
    <s v="Adelaide"/>
    <x v="15"/>
    <x v="1"/>
    <s v="Direct"/>
    <n v="41"/>
    <n v="0"/>
    <n v="64.596999999999994"/>
  </r>
  <r>
    <s v="Export"/>
    <s v="Australia"/>
    <s v="Australia"/>
    <s v="Adelaide"/>
    <x v="3"/>
    <x v="0"/>
    <s v="Transhipment"/>
    <n v="1"/>
    <n v="2"/>
    <n v="16.3"/>
  </r>
  <r>
    <s v="Export"/>
    <s v="Australia"/>
    <s v="Australia"/>
    <s v="Brisbane"/>
    <x v="10"/>
    <x v="0"/>
    <s v="Direct"/>
    <n v="6"/>
    <n v="6"/>
    <n v="148.32"/>
  </r>
  <r>
    <s v="Export"/>
    <s v="Australia"/>
    <s v="Australia"/>
    <s v="Brisbane"/>
    <x v="16"/>
    <x v="0"/>
    <s v="Direct"/>
    <n v="15"/>
    <n v="15"/>
    <n v="330.42"/>
  </r>
  <r>
    <s v="Export"/>
    <s v="Australia"/>
    <s v="Australia"/>
    <s v="Brisbane"/>
    <x v="17"/>
    <x v="1"/>
    <s v="Direct"/>
    <n v="1"/>
    <n v="0"/>
    <n v="18.46"/>
  </r>
  <r>
    <s v="Export"/>
    <s v="Australia"/>
    <s v="Australia"/>
    <s v="Brisbane"/>
    <x v="3"/>
    <x v="1"/>
    <s v="Direct"/>
    <n v="29"/>
    <n v="0"/>
    <n v="803.73"/>
  </r>
  <r>
    <s v="Export"/>
    <s v="Africa"/>
    <s v="Cote d'Ivoire"/>
    <s v="Abidjan"/>
    <x v="10"/>
    <x v="0"/>
    <s v="Direct"/>
    <n v="59"/>
    <n v="64"/>
    <n v="1143.7771"/>
  </r>
  <r>
    <s v="Export"/>
    <s v="Africa"/>
    <s v="Cote d'Ivoire"/>
    <s v="Abidjan"/>
    <x v="6"/>
    <x v="0"/>
    <s v="Direct"/>
    <n v="2"/>
    <n v="4"/>
    <n v="28.9"/>
  </r>
  <r>
    <s v="Export"/>
    <s v="Africa"/>
    <s v="Cote d'Ivoire"/>
    <s v="Abidjan"/>
    <x v="7"/>
    <x v="0"/>
    <s v="Direct"/>
    <n v="9"/>
    <n v="11"/>
    <n v="81.986000000000004"/>
  </r>
  <r>
    <s v="Export"/>
    <s v="Africa"/>
    <s v="Egypt"/>
    <s v="Alexandria"/>
    <x v="3"/>
    <x v="0"/>
    <s v="Direct"/>
    <n v="2"/>
    <n v="4"/>
    <n v="37.79"/>
  </r>
  <r>
    <s v="Export"/>
    <s v="Africa"/>
    <s v="Egypt"/>
    <s v="Sokhna Port"/>
    <x v="10"/>
    <x v="0"/>
    <s v="Direct"/>
    <n v="8"/>
    <n v="8"/>
    <n v="86.085599999999999"/>
  </r>
  <r>
    <s v="Export"/>
    <s v="Africa"/>
    <s v="Egypt"/>
    <s v="Sokhna Port"/>
    <x v="12"/>
    <x v="0"/>
    <s v="Direct"/>
    <n v="1"/>
    <n v="2"/>
    <n v="10"/>
  </r>
  <r>
    <s v="Export"/>
    <s v="Africa"/>
    <s v="Egypt"/>
    <s v="Sokhna Port"/>
    <x v="18"/>
    <x v="0"/>
    <s v="Direct"/>
    <n v="1"/>
    <n v="2"/>
    <n v="12.298400000000001"/>
  </r>
  <r>
    <s v="Export"/>
    <s v="Africa"/>
    <s v="Equatorial Guinea"/>
    <s v="Equatorial Guinea - Other"/>
    <x v="19"/>
    <x v="0"/>
    <s v="Direct"/>
    <n v="1"/>
    <n v="2"/>
    <n v="28.100999999999999"/>
  </r>
  <r>
    <s v="Export"/>
    <s v="Africa"/>
    <s v="Kenya"/>
    <s v="Mombasa"/>
    <x v="6"/>
    <x v="0"/>
    <s v="Direct"/>
    <n v="1"/>
    <n v="1"/>
    <n v="4.2300000000000004"/>
  </r>
  <r>
    <s v="Export"/>
    <s v="Africa"/>
    <s v="Kenya"/>
    <s v="Mombasa"/>
    <x v="20"/>
    <x v="0"/>
    <s v="Direct"/>
    <n v="1"/>
    <n v="1"/>
    <n v="11.667"/>
  </r>
  <r>
    <s v="Export"/>
    <s v="Africa"/>
    <s v="Kenya"/>
    <s v="Mombasa"/>
    <x v="11"/>
    <x v="0"/>
    <s v="Direct"/>
    <n v="1"/>
    <n v="2"/>
    <n v="4.21"/>
  </r>
  <r>
    <s v="Export"/>
    <s v="Africa"/>
    <s v="Madagascar"/>
    <s v="Tamatave"/>
    <x v="21"/>
    <x v="0"/>
    <s v="Direct"/>
    <n v="5"/>
    <n v="5"/>
    <n v="105.99"/>
  </r>
  <r>
    <s v="Export"/>
    <s v="Africa"/>
    <s v="Mozambique"/>
    <s v="Beira"/>
    <x v="5"/>
    <x v="0"/>
    <s v="Direct"/>
    <n v="1"/>
    <n v="1"/>
    <n v="7.08"/>
  </r>
  <r>
    <s v="Export"/>
    <s v="Africa"/>
    <s v="Senegal"/>
    <s v="Dakar"/>
    <x v="3"/>
    <x v="0"/>
    <s v="Direct"/>
    <n v="2"/>
    <n v="3"/>
    <n v="14.42"/>
  </r>
  <r>
    <s v="Export"/>
    <s v="Africa"/>
    <s v="Sierra Leone"/>
    <s v="Finja"/>
    <x v="0"/>
    <x v="0"/>
    <s v="Direct"/>
    <n v="4"/>
    <n v="8"/>
    <n v="41.22"/>
  </r>
  <r>
    <s v="Export"/>
    <s v="Africa"/>
    <s v="South Africa"/>
    <s v="Durban"/>
    <x v="22"/>
    <x v="0"/>
    <s v="Direct"/>
    <n v="1"/>
    <n v="2"/>
    <n v="25.55"/>
  </r>
  <r>
    <s v="Export"/>
    <s v="Africa"/>
    <s v="South Africa"/>
    <s v="Durban"/>
    <x v="19"/>
    <x v="0"/>
    <s v="Direct"/>
    <n v="3"/>
    <n v="6"/>
    <n v="82.810599999999994"/>
  </r>
  <r>
    <s v="Export"/>
    <s v="Africa"/>
    <s v="South Africa"/>
    <s v="Durban"/>
    <x v="4"/>
    <x v="0"/>
    <s v="Direct"/>
    <n v="18"/>
    <n v="27"/>
    <n v="225.90020000000001"/>
  </r>
  <r>
    <s v="Export"/>
    <s v="Africa"/>
    <s v="South Africa"/>
    <s v="Durban"/>
    <x v="23"/>
    <x v="0"/>
    <s v="Direct"/>
    <n v="1"/>
    <n v="2"/>
    <n v="22.692"/>
  </r>
  <r>
    <s v="Export"/>
    <s v="Africa"/>
    <s v="South Africa"/>
    <s v="Durban"/>
    <x v="8"/>
    <x v="0"/>
    <s v="Direct"/>
    <n v="2"/>
    <n v="4"/>
    <n v="13.36"/>
  </r>
  <r>
    <s v="Export"/>
    <s v="Africa"/>
    <s v="South Africa"/>
    <s v="Johannsburg"/>
    <x v="4"/>
    <x v="0"/>
    <s v="Direct"/>
    <n v="1"/>
    <n v="2"/>
    <n v="10.62"/>
  </r>
  <r>
    <s v="Export"/>
    <s v="Africa"/>
    <s v="Tanzania"/>
    <s v="Dar Es Salaam"/>
    <x v="10"/>
    <x v="0"/>
    <s v="Direct"/>
    <n v="1"/>
    <n v="1"/>
    <n v="3.4329999999999998"/>
  </r>
  <r>
    <s v="Export"/>
    <s v="Africa"/>
    <s v="Togo"/>
    <s v="Lome"/>
    <x v="5"/>
    <x v="0"/>
    <s v="Direct"/>
    <n v="2"/>
    <n v="4"/>
    <n v="25.61"/>
  </r>
  <r>
    <s v="Export"/>
    <s v="Africa"/>
    <s v="Togo"/>
    <s v="Lome"/>
    <x v="24"/>
    <x v="0"/>
    <s v="Direct"/>
    <n v="8"/>
    <n v="8"/>
    <n v="178.279"/>
  </r>
  <r>
    <s v="Export"/>
    <s v="Africa"/>
    <s v="Togo"/>
    <s v="Lome"/>
    <x v="3"/>
    <x v="0"/>
    <s v="Direct"/>
    <n v="1"/>
    <n v="2"/>
    <n v="26.62"/>
  </r>
  <r>
    <s v="Export"/>
    <s v="Australia"/>
    <s v="Australia"/>
    <s v="Adelaide"/>
    <x v="25"/>
    <x v="0"/>
    <s v="Direct"/>
    <n v="80"/>
    <n v="80"/>
    <n v="1956.58"/>
  </r>
  <r>
    <s v="Export"/>
    <s v="Australia"/>
    <s v="Australia"/>
    <s v="Adelaide"/>
    <x v="3"/>
    <x v="1"/>
    <s v="Direct"/>
    <n v="1"/>
    <n v="0"/>
    <n v="4.45"/>
  </r>
  <r>
    <s v="Export"/>
    <s v="Australia"/>
    <s v="Australia"/>
    <s v="Brisbane"/>
    <x v="4"/>
    <x v="1"/>
    <s v="Direct"/>
    <n v="1"/>
    <n v="0"/>
    <n v="32"/>
  </r>
  <r>
    <s v="Export"/>
    <s v="Australia"/>
    <s v="Australia"/>
    <s v="Brisbane"/>
    <x v="8"/>
    <x v="1"/>
    <s v="Direct"/>
    <n v="19"/>
    <n v="0"/>
    <n v="34.081000000000003"/>
  </r>
  <r>
    <s v="Export"/>
    <s v="Australia"/>
    <s v="Australia"/>
    <s v="Brisbane"/>
    <x v="26"/>
    <x v="2"/>
    <s v="Direct"/>
    <n v="3"/>
    <n v="0"/>
    <n v="108150"/>
  </r>
  <r>
    <s v="Export"/>
    <s v="Australia"/>
    <s v="Australia"/>
    <s v="Darwin"/>
    <x v="15"/>
    <x v="1"/>
    <s v="Transhipment"/>
    <n v="76"/>
    <n v="0"/>
    <n v="124.042"/>
  </r>
  <r>
    <s v="Export"/>
    <s v="Australia"/>
    <s v="Australia"/>
    <s v="Melbourne"/>
    <x v="6"/>
    <x v="0"/>
    <s v="Direct"/>
    <n v="1"/>
    <n v="2"/>
    <n v="16.161999999999999"/>
  </r>
  <r>
    <s v="Export"/>
    <s v="Africa"/>
    <s v="Benin"/>
    <s v="Cotonou"/>
    <x v="5"/>
    <x v="0"/>
    <s v="Direct"/>
    <n v="1"/>
    <n v="2"/>
    <n v="26.64"/>
  </r>
  <r>
    <s v="Export"/>
    <s v="Africa"/>
    <s v="Cote d'Ivoire"/>
    <s v="Abidjan"/>
    <x v="9"/>
    <x v="0"/>
    <s v="Direct"/>
    <n v="1"/>
    <n v="2"/>
    <n v="10"/>
  </r>
  <r>
    <s v="Export"/>
    <s v="Africa"/>
    <s v="Djibouti"/>
    <s v="Djibouti"/>
    <x v="27"/>
    <x v="0"/>
    <s v="Direct"/>
    <n v="1"/>
    <n v="2"/>
    <n v="15.16"/>
  </r>
  <r>
    <s v="Export"/>
    <s v="Africa"/>
    <s v="Egypt"/>
    <s v="Alexandria"/>
    <x v="28"/>
    <x v="0"/>
    <s v="Direct"/>
    <n v="2"/>
    <n v="4"/>
    <n v="43.134"/>
  </r>
  <r>
    <s v="Export"/>
    <s v="Africa"/>
    <s v="Egypt"/>
    <s v="Damietta "/>
    <x v="4"/>
    <x v="0"/>
    <s v="Direct"/>
    <n v="3"/>
    <n v="6"/>
    <n v="18.666"/>
  </r>
  <r>
    <s v="Export"/>
    <s v="Africa"/>
    <s v="Egypt"/>
    <s v="El Dekheila"/>
    <x v="10"/>
    <x v="0"/>
    <s v="Direct"/>
    <n v="2"/>
    <n v="4"/>
    <n v="20.5"/>
  </r>
  <r>
    <s v="Export"/>
    <s v="Africa"/>
    <s v="Egypt"/>
    <s v="Port Said West"/>
    <x v="11"/>
    <x v="0"/>
    <s v="Direct"/>
    <n v="2"/>
    <n v="2"/>
    <n v="19.829999999999998"/>
  </r>
  <r>
    <s v="Export"/>
    <s v="Africa"/>
    <s v="Eritrea"/>
    <s v="Massawa"/>
    <x v="4"/>
    <x v="0"/>
    <s v="Direct"/>
    <n v="1"/>
    <n v="2"/>
    <n v="4.1856"/>
  </r>
  <r>
    <s v="Export"/>
    <s v="Africa"/>
    <s v="Ghana"/>
    <s v="Takoradi"/>
    <x v="0"/>
    <x v="0"/>
    <s v="Direct"/>
    <n v="2"/>
    <n v="4"/>
    <n v="28.12"/>
  </r>
  <r>
    <s v="Export"/>
    <s v="Africa"/>
    <s v="Ghana"/>
    <s v="Tema"/>
    <x v="29"/>
    <x v="0"/>
    <s v="Direct"/>
    <n v="2"/>
    <n v="2"/>
    <n v="12.496"/>
  </r>
  <r>
    <s v="Export"/>
    <s v="Africa"/>
    <s v="Ghana"/>
    <s v="Tema"/>
    <x v="10"/>
    <x v="0"/>
    <s v="Direct"/>
    <n v="31"/>
    <n v="36"/>
    <n v="578.33630000000005"/>
  </r>
  <r>
    <s v="Export"/>
    <s v="Africa"/>
    <s v="Kenya"/>
    <s v="Mombasa"/>
    <x v="4"/>
    <x v="0"/>
    <s v="Direct"/>
    <n v="15"/>
    <n v="28"/>
    <n v="108.04900000000001"/>
  </r>
  <r>
    <s v="Export"/>
    <s v="Africa"/>
    <s v="Kenya"/>
    <s v="Mombasa"/>
    <x v="0"/>
    <x v="0"/>
    <s v="Direct"/>
    <n v="2"/>
    <n v="4"/>
    <n v="15.536"/>
  </r>
  <r>
    <s v="Export"/>
    <s v="Africa"/>
    <s v="Liberia"/>
    <s v="Monrovia"/>
    <x v="0"/>
    <x v="0"/>
    <s v="Direct"/>
    <n v="1"/>
    <n v="2"/>
    <n v="15"/>
  </r>
  <r>
    <s v="Export"/>
    <s v="Africa"/>
    <s v="Senegal"/>
    <s v="Dakar"/>
    <x v="24"/>
    <x v="0"/>
    <s v="Direct"/>
    <n v="2"/>
    <n v="2"/>
    <n v="45.11"/>
  </r>
  <r>
    <s v="Export"/>
    <s v="Africa"/>
    <s v="Senegal"/>
    <s v="Dakar"/>
    <x v="3"/>
    <x v="1"/>
    <s v="Direct"/>
    <n v="1"/>
    <n v="0"/>
    <n v="25"/>
  </r>
  <r>
    <s v="Export"/>
    <s v="Africa"/>
    <s v="South Africa"/>
    <s v="Caega"/>
    <x v="0"/>
    <x v="0"/>
    <s v="Direct"/>
    <n v="1"/>
    <n v="1"/>
    <n v="3.9"/>
  </r>
  <r>
    <s v="Export"/>
    <s v="Africa"/>
    <s v="South Africa"/>
    <s v="Durban"/>
    <x v="30"/>
    <x v="0"/>
    <s v="Direct"/>
    <n v="2"/>
    <n v="4"/>
    <n v="13.69"/>
  </r>
  <r>
    <s v="Export"/>
    <s v="Africa"/>
    <s v="South Africa"/>
    <s v="Durban"/>
    <x v="6"/>
    <x v="0"/>
    <s v="Direct"/>
    <n v="5"/>
    <n v="6"/>
    <n v="83.319000000000003"/>
  </r>
  <r>
    <s v="Export"/>
    <s v="Africa"/>
    <s v="South Africa"/>
    <s v="Durban"/>
    <x v="7"/>
    <x v="0"/>
    <s v="Direct"/>
    <n v="2"/>
    <n v="4"/>
    <n v="23.57"/>
  </r>
  <r>
    <s v="Export"/>
    <s v="Africa"/>
    <s v="South Africa"/>
    <s v="Durban"/>
    <x v="31"/>
    <x v="0"/>
    <s v="Direct"/>
    <n v="3"/>
    <n v="6"/>
    <n v="18.032"/>
  </r>
  <r>
    <s v="Export"/>
    <s v="Africa"/>
    <s v="South Africa"/>
    <s v="Durban"/>
    <x v="9"/>
    <x v="0"/>
    <s v="Direct"/>
    <n v="3"/>
    <n v="5"/>
    <n v="42.316000000000003"/>
  </r>
  <r>
    <s v="Export"/>
    <s v="Africa"/>
    <s v="South Africa"/>
    <s v="Durban"/>
    <x v="32"/>
    <x v="0"/>
    <s v="Direct"/>
    <n v="30"/>
    <n v="30"/>
    <n v="797.01"/>
  </r>
  <r>
    <s v="Export"/>
    <s v="Africa"/>
    <s v="South Africa"/>
    <s v="Durban"/>
    <x v="1"/>
    <x v="0"/>
    <s v="Direct"/>
    <n v="1"/>
    <n v="2"/>
    <n v="21.85"/>
  </r>
  <r>
    <s v="Export"/>
    <s v="Africa"/>
    <s v="Tanzania"/>
    <s v="Dar Es Salaam"/>
    <x v="29"/>
    <x v="0"/>
    <s v="Direct"/>
    <n v="1"/>
    <n v="1"/>
    <n v="6.1740000000000004"/>
  </r>
  <r>
    <s v="Export"/>
    <s v="Africa"/>
    <s v="Tanzania"/>
    <s v="Dar Es Salaam"/>
    <x v="26"/>
    <x v="0"/>
    <s v="Direct"/>
    <n v="20"/>
    <n v="20"/>
    <n v="509.76499999999999"/>
  </r>
  <r>
    <s v="Export"/>
    <s v="Australia"/>
    <s v="Australia"/>
    <s v="Adelaide"/>
    <x v="18"/>
    <x v="2"/>
    <s v="Direct"/>
    <n v="12"/>
    <n v="0"/>
    <n v="58410.07"/>
  </r>
  <r>
    <s v="Export"/>
    <s v="Australia"/>
    <s v="Australia"/>
    <s v="Brisbane"/>
    <x v="22"/>
    <x v="2"/>
    <s v="Direct"/>
    <n v="2"/>
    <n v="0"/>
    <n v="17499.830000000002"/>
  </r>
  <r>
    <s v="Export"/>
    <s v="Australia"/>
    <s v="Australia"/>
    <s v="Brisbane"/>
    <x v="33"/>
    <x v="0"/>
    <s v="Direct"/>
    <n v="63"/>
    <n v="63"/>
    <n v="126"/>
  </r>
  <r>
    <s v="Export"/>
    <s v="Australia"/>
    <s v="Australia"/>
    <s v="Brisbane"/>
    <x v="6"/>
    <x v="1"/>
    <s v="Direct"/>
    <n v="1"/>
    <n v="0"/>
    <n v="2.5"/>
  </r>
  <r>
    <s v="Export"/>
    <s v="Australia"/>
    <s v="Australia"/>
    <s v="Brisbane"/>
    <x v="15"/>
    <x v="1"/>
    <s v="Direct"/>
    <n v="28"/>
    <n v="0"/>
    <n v="51.618000000000002"/>
  </r>
  <r>
    <s v="Export"/>
    <s v="Australia"/>
    <s v="Australia"/>
    <s v="Brisbane"/>
    <x v="12"/>
    <x v="1"/>
    <s v="Direct"/>
    <n v="31"/>
    <n v="0"/>
    <n v="442.91500000000002"/>
  </r>
  <r>
    <s v="Export"/>
    <s v="Australia"/>
    <s v="Australia"/>
    <s v="Brisbane"/>
    <x v="31"/>
    <x v="1"/>
    <s v="Direct"/>
    <n v="1"/>
    <n v="0"/>
    <n v="21.79"/>
  </r>
  <r>
    <s v="Export"/>
    <s v="Australia"/>
    <s v="Australia"/>
    <s v="Brisbane"/>
    <x v="9"/>
    <x v="0"/>
    <s v="Direct"/>
    <n v="1"/>
    <n v="2"/>
    <n v="19.18"/>
  </r>
  <r>
    <s v="Export"/>
    <s v="Australia"/>
    <s v="Australia"/>
    <s v="Brisbane"/>
    <x v="34"/>
    <x v="0"/>
    <s v="Direct"/>
    <n v="10"/>
    <n v="10"/>
    <n v="250.9"/>
  </r>
  <r>
    <s v="Export"/>
    <s v="Australia"/>
    <s v="Australia"/>
    <s v="Darwin"/>
    <x v="4"/>
    <x v="1"/>
    <s v="Transhipment"/>
    <n v="2"/>
    <n v="0"/>
    <n v="39.704999999999998"/>
  </r>
  <r>
    <s v="Export"/>
    <s v="Australia"/>
    <s v="Australia"/>
    <s v="Darwin"/>
    <x v="6"/>
    <x v="0"/>
    <s v="Direct"/>
    <n v="3"/>
    <n v="3"/>
    <n v="62.978999999999999"/>
  </r>
  <r>
    <s v="Export"/>
    <s v="Australia"/>
    <s v="Australia"/>
    <s v="Mackay"/>
    <x v="12"/>
    <x v="1"/>
    <s v="Direct"/>
    <n v="7"/>
    <n v="0"/>
    <n v="91.5"/>
  </r>
  <r>
    <s v="Export"/>
    <s v="Australia"/>
    <s v="Australia"/>
    <s v="Melbourne"/>
    <x v="4"/>
    <x v="0"/>
    <s v="Direct"/>
    <n v="4"/>
    <n v="7"/>
    <n v="49.17"/>
  </r>
  <r>
    <s v="Export"/>
    <s v="Australia"/>
    <s v="Australia"/>
    <s v="Melbourne"/>
    <x v="15"/>
    <x v="1"/>
    <s v="Direct"/>
    <n v="97"/>
    <n v="0"/>
    <n v="160.43"/>
  </r>
  <r>
    <s v="Export"/>
    <s v="Australia"/>
    <s v="Australia"/>
    <s v="Melbourne"/>
    <x v="35"/>
    <x v="0"/>
    <s v="Direct"/>
    <n v="3"/>
    <n v="3"/>
    <n v="72.61"/>
  </r>
  <r>
    <s v="Export"/>
    <s v="Australia"/>
    <s v="Australia"/>
    <s v="Melbourne"/>
    <x v="0"/>
    <x v="0"/>
    <s v="Direct"/>
    <n v="1"/>
    <n v="1"/>
    <n v="3.5"/>
  </r>
  <r>
    <s v="Export"/>
    <s v="Australia"/>
    <s v="Australia"/>
    <s v="Melbourne"/>
    <x v="31"/>
    <x v="1"/>
    <s v="Direct"/>
    <n v="1"/>
    <n v="0"/>
    <n v="17.190000000000001"/>
  </r>
  <r>
    <s v="Export"/>
    <s v="Australia"/>
    <s v="Australia"/>
    <s v="Newcastle"/>
    <x v="36"/>
    <x v="1"/>
    <s v="Direct"/>
    <n v="7084"/>
    <n v="0"/>
    <n v="8522"/>
  </r>
  <r>
    <s v="Export"/>
    <s v="Australia"/>
    <s v="Australia"/>
    <s v="Port Kembla"/>
    <x v="9"/>
    <x v="1"/>
    <s v="Direct"/>
    <n v="2"/>
    <n v="0"/>
    <n v="4.5599999999999996"/>
  </r>
  <r>
    <s v="Export"/>
    <s v="Australia"/>
    <s v="Australia"/>
    <s v="Portland"/>
    <x v="37"/>
    <x v="1"/>
    <s v="Direct"/>
    <n v="114"/>
    <n v="0"/>
    <n v="80"/>
  </r>
  <r>
    <s v="Export"/>
    <s v="Australia"/>
    <s v="Australia"/>
    <s v="Sydney"/>
    <x v="18"/>
    <x v="0"/>
    <s v="Direct"/>
    <n v="1"/>
    <n v="1"/>
    <n v="2.1800000000000002"/>
  </r>
  <r>
    <s v="Export"/>
    <s v="Australia"/>
    <s v="Australia"/>
    <s v="Townsville"/>
    <x v="30"/>
    <x v="0"/>
    <s v="Direct"/>
    <n v="2"/>
    <n v="4"/>
    <n v="8.4629999999999992"/>
  </r>
  <r>
    <s v="Export"/>
    <s v="Australia"/>
    <s v="Australia"/>
    <s v="Townsville"/>
    <x v="35"/>
    <x v="0"/>
    <s v="Direct"/>
    <n v="7"/>
    <n v="7"/>
    <n v="132.53"/>
  </r>
  <r>
    <s v="Export"/>
    <s v="Australia"/>
    <s v="Australia"/>
    <s v="Townsville"/>
    <x v="1"/>
    <x v="0"/>
    <s v="Direct"/>
    <n v="1"/>
    <n v="1"/>
    <n v="0.87"/>
  </r>
  <r>
    <s v="Export"/>
    <s v="Canada"/>
    <s v="Canada"/>
    <s v="Montreal"/>
    <x v="38"/>
    <x v="0"/>
    <s v="Direct"/>
    <n v="30"/>
    <n v="30"/>
    <n v="612.38"/>
  </r>
  <r>
    <s v="Export"/>
    <s v="Canada"/>
    <s v="Canada"/>
    <s v="Vancouver"/>
    <x v="39"/>
    <x v="0"/>
    <s v="Direct"/>
    <n v="2"/>
    <n v="4"/>
    <n v="47.88"/>
  </r>
  <r>
    <s v="Export"/>
    <s v="Canada"/>
    <s v="Canada"/>
    <s v="Vancouver"/>
    <x v="19"/>
    <x v="0"/>
    <s v="Direct"/>
    <n v="5"/>
    <n v="9"/>
    <n v="77.637699999999995"/>
  </r>
  <r>
    <s v="Export"/>
    <s v="Canada"/>
    <s v="Canada"/>
    <s v="Vancouver"/>
    <x v="40"/>
    <x v="0"/>
    <s v="Direct"/>
    <n v="3"/>
    <n v="3"/>
    <n v="81.423000000000002"/>
  </r>
  <r>
    <s v="Export"/>
    <s v="Canada"/>
    <s v="Canada"/>
    <s v="Vancouver"/>
    <x v="25"/>
    <x v="0"/>
    <s v="Direct"/>
    <n v="1"/>
    <n v="1"/>
    <n v="9.5909999999999993"/>
  </r>
  <r>
    <s v="Export"/>
    <s v="Canada"/>
    <s v="Canada"/>
    <s v="Winnipeg"/>
    <x v="6"/>
    <x v="0"/>
    <s v="Direct"/>
    <n v="3"/>
    <n v="6"/>
    <n v="5.0250000000000004"/>
  </r>
  <r>
    <s v="Export"/>
    <s v="Central America"/>
    <s v="Honduras"/>
    <s v="Puerto Cortes"/>
    <x v="10"/>
    <x v="0"/>
    <s v="Direct"/>
    <n v="1"/>
    <n v="2"/>
    <n v="23.526"/>
  </r>
  <r>
    <s v="Export"/>
    <s v="Central America"/>
    <s v="Mexico"/>
    <s v="Altamira"/>
    <x v="41"/>
    <x v="0"/>
    <s v="Direct"/>
    <n v="2"/>
    <n v="2"/>
    <n v="40.96"/>
  </r>
  <r>
    <s v="Export"/>
    <s v="Central America"/>
    <s v="Mexico"/>
    <s v="Manzanillo, MX"/>
    <x v="10"/>
    <x v="0"/>
    <s v="Direct"/>
    <n v="2"/>
    <n v="2"/>
    <n v="30.9"/>
  </r>
  <r>
    <s v="Export"/>
    <s v="Central America"/>
    <s v="Mexico"/>
    <s v="Manzanillo, MX"/>
    <x v="4"/>
    <x v="0"/>
    <s v="Direct"/>
    <n v="3"/>
    <n v="6"/>
    <n v="15.052"/>
  </r>
  <r>
    <s v="Export"/>
    <s v="Central America"/>
    <s v="Mexico"/>
    <s v="Manzanillo, MX"/>
    <x v="40"/>
    <x v="0"/>
    <s v="Direct"/>
    <n v="8"/>
    <n v="8"/>
    <n v="151.94"/>
  </r>
  <r>
    <s v="Export"/>
    <s v="Central America"/>
    <s v="Mexico"/>
    <s v="Veracruz"/>
    <x v="6"/>
    <x v="0"/>
    <s v="Direct"/>
    <n v="8"/>
    <n v="15"/>
    <n v="102.6"/>
  </r>
  <r>
    <s v="Export"/>
    <s v="Central America"/>
    <s v="Panama"/>
    <s v="Cristobal"/>
    <x v="12"/>
    <x v="0"/>
    <s v="Direct"/>
    <n v="2"/>
    <n v="3"/>
    <n v="24.736999999999998"/>
  </r>
  <r>
    <s v="Export"/>
    <s v="East Asia"/>
    <s v="China"/>
    <s v="China - other"/>
    <x v="42"/>
    <x v="0"/>
    <s v="Direct"/>
    <n v="21"/>
    <n v="42"/>
    <n v="420"/>
  </r>
  <r>
    <s v="Export"/>
    <s v="East Asia"/>
    <s v="China"/>
    <s v="Guangzhou"/>
    <x v="43"/>
    <x v="0"/>
    <s v="Direct"/>
    <n v="1"/>
    <n v="1"/>
    <n v="16.985399999999998"/>
  </r>
  <r>
    <s v="Export"/>
    <s v="East Asia"/>
    <s v="China"/>
    <s v="Lianhuashan"/>
    <x v="43"/>
    <x v="0"/>
    <s v="Direct"/>
    <n v="4"/>
    <n v="7"/>
    <n v="94.074399999999997"/>
  </r>
  <r>
    <s v="Export"/>
    <s v="Africa"/>
    <s v="Cote d'Ivoire"/>
    <s v="Abidjan"/>
    <x v="4"/>
    <x v="0"/>
    <s v="Direct"/>
    <n v="104"/>
    <n v="134"/>
    <n v="1291.0252"/>
  </r>
  <r>
    <s v="Export"/>
    <s v="Africa"/>
    <s v="Djibouti"/>
    <s v="Djibouti"/>
    <x v="6"/>
    <x v="0"/>
    <s v="Direct"/>
    <n v="5"/>
    <n v="10"/>
    <n v="60.25"/>
  </r>
  <r>
    <s v="Export"/>
    <s v="Africa"/>
    <s v="Egypt"/>
    <s v="Alexandria"/>
    <x v="19"/>
    <x v="0"/>
    <s v="Direct"/>
    <n v="3"/>
    <n v="4"/>
    <n v="59.113"/>
  </r>
  <r>
    <s v="Export"/>
    <s v="Africa"/>
    <s v="Egypt"/>
    <s v="Safaga"/>
    <x v="44"/>
    <x v="2"/>
    <s v="Direct"/>
    <n v="1"/>
    <n v="0"/>
    <n v="31500"/>
  </r>
  <r>
    <s v="Export"/>
    <s v="Africa"/>
    <s v="Egypt"/>
    <s v="Sokhna Port"/>
    <x v="4"/>
    <x v="0"/>
    <s v="Direct"/>
    <n v="17"/>
    <n v="22"/>
    <n v="188.70349999999999"/>
  </r>
  <r>
    <s v="Export"/>
    <s v="Africa"/>
    <s v="Ghana"/>
    <s v="Tema"/>
    <x v="19"/>
    <x v="0"/>
    <s v="Direct"/>
    <n v="2"/>
    <n v="4"/>
    <n v="50.710999999999999"/>
  </r>
  <r>
    <s v="Export"/>
    <s v="Africa"/>
    <s v="Ghana"/>
    <s v="Tema"/>
    <x v="4"/>
    <x v="0"/>
    <s v="Direct"/>
    <n v="57"/>
    <n v="65"/>
    <n v="726.99210000000005"/>
  </r>
  <r>
    <s v="Export"/>
    <s v="Africa"/>
    <s v="Guinea"/>
    <s v="Conakry"/>
    <x v="0"/>
    <x v="0"/>
    <s v="Direct"/>
    <n v="1"/>
    <n v="2"/>
    <n v="15"/>
  </r>
  <r>
    <s v="Export"/>
    <s v="Africa"/>
    <s v="Kenya"/>
    <s v="Mombasa"/>
    <x v="8"/>
    <x v="0"/>
    <s v="Direct"/>
    <n v="7"/>
    <n v="12"/>
    <n v="23.38"/>
  </r>
  <r>
    <s v="Export"/>
    <s v="Africa"/>
    <s v="Kenya"/>
    <s v="Mombasa"/>
    <x v="13"/>
    <x v="0"/>
    <s v="Direct"/>
    <n v="1"/>
    <n v="2"/>
    <n v="26.33"/>
  </r>
  <r>
    <s v="Export"/>
    <s v="Africa"/>
    <s v="Kenya"/>
    <s v="Mombasa"/>
    <x v="1"/>
    <x v="0"/>
    <s v="Direct"/>
    <n v="1"/>
    <n v="2"/>
    <n v="8.15"/>
  </r>
  <r>
    <s v="Export"/>
    <s v="Africa"/>
    <s v="Mauritania"/>
    <s v="Nouakchott"/>
    <x v="4"/>
    <x v="0"/>
    <s v="Direct"/>
    <n v="3"/>
    <n v="4"/>
    <n v="11.393000000000001"/>
  </r>
  <r>
    <s v="Export"/>
    <s v="Africa"/>
    <s v="Mozambique"/>
    <s v="Beira"/>
    <x v="45"/>
    <x v="0"/>
    <s v="Direct"/>
    <n v="1"/>
    <n v="2"/>
    <n v="12.391999999999999"/>
  </r>
  <r>
    <s v="Export"/>
    <s v="Africa"/>
    <s v="Nigeria"/>
    <s v="Onne"/>
    <x v="31"/>
    <x v="0"/>
    <s v="Direct"/>
    <n v="1"/>
    <n v="2"/>
    <n v="11.14"/>
  </r>
  <r>
    <s v="Export"/>
    <s v="Africa"/>
    <s v="Nigeria"/>
    <s v="TINCAN"/>
    <x v="0"/>
    <x v="0"/>
    <s v="Direct"/>
    <n v="2"/>
    <n v="4"/>
    <n v="18.12"/>
  </r>
  <r>
    <s v="Export"/>
    <s v="Africa"/>
    <s v="Senegal"/>
    <s v="Dakar"/>
    <x v="10"/>
    <x v="0"/>
    <s v="Direct"/>
    <n v="13"/>
    <n v="14"/>
    <n v="272.95"/>
  </r>
  <r>
    <s v="Export"/>
    <s v="Africa"/>
    <s v="Senegal"/>
    <s v="Dakar"/>
    <x v="6"/>
    <x v="0"/>
    <s v="Direct"/>
    <n v="3"/>
    <n v="6"/>
    <n v="15.3184"/>
  </r>
  <r>
    <s v="Export"/>
    <s v="Africa"/>
    <s v="Senegal"/>
    <s v="Dakar"/>
    <x v="0"/>
    <x v="0"/>
    <s v="Direct"/>
    <n v="2"/>
    <n v="4"/>
    <n v="20"/>
  </r>
  <r>
    <s v="Export"/>
    <s v="Africa"/>
    <s v="South Africa"/>
    <s v="Cape Town"/>
    <x v="10"/>
    <x v="0"/>
    <s v="Direct"/>
    <n v="2"/>
    <n v="2"/>
    <n v="49.558"/>
  </r>
  <r>
    <s v="Export"/>
    <s v="Africa"/>
    <s v="South Africa"/>
    <s v="Cape Town"/>
    <x v="12"/>
    <x v="0"/>
    <s v="Direct"/>
    <n v="15"/>
    <n v="28"/>
    <n v="6.8205"/>
  </r>
  <r>
    <s v="Export"/>
    <s v="Africa"/>
    <s v="South Africa"/>
    <s v="Cape Town"/>
    <x v="0"/>
    <x v="0"/>
    <s v="Direct"/>
    <n v="1"/>
    <n v="2"/>
    <n v="4.5358999999999998"/>
  </r>
  <r>
    <s v="Export"/>
    <s v="Africa"/>
    <s v="South Africa"/>
    <s v="Durban"/>
    <x v="35"/>
    <x v="0"/>
    <s v="Direct"/>
    <n v="1"/>
    <n v="2"/>
    <n v="20.308"/>
  </r>
  <r>
    <s v="Export"/>
    <s v="Africa"/>
    <s v="South Africa"/>
    <s v="Durban"/>
    <x v="40"/>
    <x v="0"/>
    <s v="Direct"/>
    <n v="1"/>
    <n v="1"/>
    <n v="14.14"/>
  </r>
  <r>
    <s v="Export"/>
    <s v="Africa"/>
    <s v="South Africa"/>
    <s v="Durban"/>
    <x v="12"/>
    <x v="0"/>
    <s v="Direct"/>
    <n v="1"/>
    <n v="2"/>
    <n v="19.850000000000001"/>
  </r>
  <r>
    <s v="Export"/>
    <s v="Africa"/>
    <s v="South Africa"/>
    <s v="Durban"/>
    <x v="46"/>
    <x v="0"/>
    <s v="Direct"/>
    <n v="1"/>
    <n v="1"/>
    <n v="9.1999999999999993"/>
  </r>
  <r>
    <s v="Export"/>
    <s v="Africa"/>
    <s v="South Africa"/>
    <s v="Durban"/>
    <x v="47"/>
    <x v="0"/>
    <s v="Direct"/>
    <n v="1"/>
    <n v="1"/>
    <n v="20.68"/>
  </r>
  <r>
    <s v="Export"/>
    <s v="Africa"/>
    <s v="South Africa"/>
    <s v="Durban"/>
    <x v="3"/>
    <x v="0"/>
    <s v="Direct"/>
    <n v="2"/>
    <n v="4"/>
    <n v="45.1"/>
  </r>
  <r>
    <s v="Export"/>
    <s v="Africa"/>
    <s v="Sudan"/>
    <s v="Port Sudan"/>
    <x v="10"/>
    <x v="0"/>
    <s v="Direct"/>
    <n v="1"/>
    <n v="1"/>
    <n v="2.1030000000000002"/>
  </r>
  <r>
    <s v="Export"/>
    <s v="Africa"/>
    <s v="Tanzania"/>
    <s v="Dar Es Salaam"/>
    <x v="4"/>
    <x v="0"/>
    <s v="Direct"/>
    <n v="46"/>
    <n v="63"/>
    <n v="727.67819999999995"/>
  </r>
  <r>
    <s v="Export"/>
    <s v="Africa"/>
    <s v="Tanzania"/>
    <s v="Zanzibar"/>
    <x v="9"/>
    <x v="0"/>
    <s v="Direct"/>
    <n v="1"/>
    <n v="2"/>
    <n v="20"/>
  </r>
  <r>
    <s v="Export"/>
    <s v="Africa"/>
    <s v="Togo"/>
    <s v="Lome"/>
    <x v="0"/>
    <x v="0"/>
    <s v="Direct"/>
    <n v="1"/>
    <n v="2"/>
    <n v="10"/>
  </r>
  <r>
    <s v="Export"/>
    <s v="Africa"/>
    <s v="Togo"/>
    <s v="Lome"/>
    <x v="9"/>
    <x v="0"/>
    <s v="Direct"/>
    <n v="2"/>
    <n v="3"/>
    <n v="16.04"/>
  </r>
  <r>
    <s v="Export"/>
    <s v="Australia"/>
    <s v="Australia"/>
    <s v="Adelaide"/>
    <x v="33"/>
    <x v="0"/>
    <s v="Direct"/>
    <n v="198"/>
    <n v="300"/>
    <n v="608.20000000000005"/>
  </r>
  <r>
    <s v="Export"/>
    <s v="Australia"/>
    <s v="Australia"/>
    <s v="Brisbane"/>
    <x v="3"/>
    <x v="0"/>
    <s v="Direct"/>
    <n v="1"/>
    <n v="2"/>
    <n v="13.417"/>
  </r>
  <r>
    <s v="Export"/>
    <s v="Australia"/>
    <s v="Australia"/>
    <s v="Darwin"/>
    <x v="40"/>
    <x v="0"/>
    <s v="Direct"/>
    <n v="6"/>
    <n v="6"/>
    <n v="161.26"/>
  </r>
  <r>
    <s v="Export"/>
    <s v="Australia"/>
    <s v="Australia"/>
    <s v="Hobart"/>
    <x v="18"/>
    <x v="2"/>
    <s v="Direct"/>
    <n v="14"/>
    <n v="0"/>
    <n v="85014.21"/>
  </r>
  <r>
    <s v="Export"/>
    <s v="Australia"/>
    <s v="Australia"/>
    <s v="Melbourne"/>
    <x v="29"/>
    <x v="0"/>
    <s v="Direct"/>
    <n v="1"/>
    <n v="1"/>
    <n v="6.4690000000000003"/>
  </r>
  <r>
    <s v="Export"/>
    <s v="Australia"/>
    <s v="Australia"/>
    <s v="Melbourne"/>
    <x v="48"/>
    <x v="0"/>
    <s v="Direct"/>
    <n v="108"/>
    <n v="108"/>
    <n v="2711.52"/>
  </r>
  <r>
    <s v="Export"/>
    <s v="Australia"/>
    <s v="Australia"/>
    <s v="Melbourne"/>
    <x v="8"/>
    <x v="1"/>
    <s v="Direct"/>
    <n v="11"/>
    <n v="0"/>
    <n v="19.109000000000002"/>
  </r>
  <r>
    <s v="Export"/>
    <s v="Australia"/>
    <s v="Australia"/>
    <s v="Melbourne"/>
    <x v="16"/>
    <x v="0"/>
    <s v="Direct"/>
    <n v="161"/>
    <n v="161"/>
    <n v="3209.7049999999999"/>
  </r>
  <r>
    <s v="Export"/>
    <s v="Australia"/>
    <s v="Australia"/>
    <s v="Melbourne"/>
    <x v="12"/>
    <x v="0"/>
    <s v="Direct"/>
    <n v="1"/>
    <n v="1"/>
    <n v="7.46"/>
  </r>
  <r>
    <s v="Export"/>
    <s v="Australia"/>
    <s v="Australia"/>
    <s v="Melbourne"/>
    <x v="17"/>
    <x v="1"/>
    <s v="Direct"/>
    <n v="3"/>
    <n v="0"/>
    <n v="51.244999999999997"/>
  </r>
  <r>
    <s v="Export"/>
    <s v="Australia"/>
    <s v="Australia"/>
    <s v="Melbourne"/>
    <x v="3"/>
    <x v="1"/>
    <s v="Direct"/>
    <n v="17"/>
    <n v="0"/>
    <n v="382.59500000000003"/>
  </r>
  <r>
    <s v="Export"/>
    <s v="Australia"/>
    <s v="Australia"/>
    <s v="Newcastle"/>
    <x v="49"/>
    <x v="2"/>
    <s v="Direct"/>
    <n v="1"/>
    <n v="0"/>
    <n v="27500"/>
  </r>
  <r>
    <s v="Export"/>
    <s v="Australia"/>
    <s v="Australia"/>
    <s v="Newcastle"/>
    <x v="18"/>
    <x v="2"/>
    <s v="Direct"/>
    <n v="13"/>
    <n v="0"/>
    <n v="96470.45"/>
  </r>
  <r>
    <s v="Export"/>
    <s v="Australia"/>
    <s v="Australia"/>
    <s v="Sydney"/>
    <x v="33"/>
    <x v="0"/>
    <s v="Direct"/>
    <n v="8"/>
    <n v="16"/>
    <n v="32"/>
  </r>
  <r>
    <s v="Export"/>
    <s v="Australia"/>
    <s v="Australia"/>
    <s v="Sydney"/>
    <x v="7"/>
    <x v="0"/>
    <s v="Direct"/>
    <n v="1"/>
    <n v="2"/>
    <n v="5.3"/>
  </r>
  <r>
    <s v="Export"/>
    <s v="Australia"/>
    <s v="Australia"/>
    <s v="Townsville"/>
    <x v="3"/>
    <x v="0"/>
    <s v="Direct"/>
    <n v="1"/>
    <n v="2"/>
    <n v="18.899999999999999"/>
  </r>
  <r>
    <s v="Export"/>
    <s v="Canada"/>
    <s v="Canada"/>
    <s v="Montreal"/>
    <x v="10"/>
    <x v="0"/>
    <s v="Direct"/>
    <n v="16"/>
    <n v="16"/>
    <n v="327.5"/>
  </r>
  <r>
    <s v="Export"/>
    <s v="Canada"/>
    <s v="Canada"/>
    <s v="Montreal"/>
    <x v="50"/>
    <x v="0"/>
    <s v="Direct"/>
    <n v="3"/>
    <n v="3"/>
    <n v="63.606999999999999"/>
  </r>
  <r>
    <s v="Export"/>
    <s v="Canada"/>
    <s v="Canada"/>
    <s v="Toronto"/>
    <x v="0"/>
    <x v="0"/>
    <s v="Direct"/>
    <n v="1"/>
    <n v="1"/>
    <n v="2.5920000000000001"/>
  </r>
  <r>
    <s v="Export"/>
    <s v="Canada"/>
    <s v="Canada"/>
    <s v="Toronto"/>
    <x v="9"/>
    <x v="0"/>
    <s v="Direct"/>
    <n v="19"/>
    <n v="19"/>
    <n v="405.80700000000002"/>
  </r>
  <r>
    <s v="Export"/>
    <s v="Canada"/>
    <s v="Canada"/>
    <s v="Vancouver"/>
    <x v="6"/>
    <x v="0"/>
    <s v="Direct"/>
    <n v="7"/>
    <n v="14"/>
    <n v="162.8192"/>
  </r>
  <r>
    <s v="Export"/>
    <s v="Central America"/>
    <s v="Mexico"/>
    <s v="Altamira"/>
    <x v="40"/>
    <x v="0"/>
    <s v="Direct"/>
    <n v="4"/>
    <n v="4"/>
    <n v="81.84"/>
  </r>
  <r>
    <s v="Export"/>
    <s v="East Asia"/>
    <s v="China"/>
    <s v="China - other"/>
    <x v="51"/>
    <x v="2"/>
    <s v="Direct"/>
    <n v="8"/>
    <n v="0"/>
    <n v="363689"/>
  </r>
  <r>
    <s v="Export"/>
    <s v="East Asia"/>
    <s v="China"/>
    <s v="China - other"/>
    <x v="33"/>
    <x v="0"/>
    <s v="Direct"/>
    <n v="11"/>
    <n v="22"/>
    <n v="44"/>
  </r>
  <r>
    <s v="Export"/>
    <s v="East Asia"/>
    <s v="China"/>
    <s v="China - other"/>
    <x v="38"/>
    <x v="0"/>
    <s v="Direct"/>
    <n v="8"/>
    <n v="8"/>
    <n v="160.46"/>
  </r>
  <r>
    <s v="Export"/>
    <s v="East Asia"/>
    <s v="China"/>
    <s v="China - other"/>
    <x v="11"/>
    <x v="0"/>
    <s v="Direct"/>
    <n v="1"/>
    <n v="1"/>
    <n v="20.350000000000001"/>
  </r>
  <r>
    <s v="Export"/>
    <s v="East Asia"/>
    <s v="China"/>
    <s v="China - other"/>
    <x v="28"/>
    <x v="0"/>
    <s v="Direct"/>
    <n v="1"/>
    <n v="2"/>
    <n v="18.18"/>
  </r>
  <r>
    <s v="Export"/>
    <s v="East Asia"/>
    <s v="China"/>
    <s v="Dalian"/>
    <x v="22"/>
    <x v="2"/>
    <s v="Direct"/>
    <n v="3"/>
    <n v="0"/>
    <n v="84499.7"/>
  </r>
  <r>
    <s v="Export"/>
    <s v="East Asia"/>
    <s v="China"/>
    <s v="Huangpu"/>
    <x v="38"/>
    <x v="0"/>
    <s v="Direct"/>
    <n v="118"/>
    <n v="118"/>
    <n v="2390.5"/>
  </r>
  <r>
    <s v="Export"/>
    <s v="East Asia"/>
    <s v="China"/>
    <s v="Leliu"/>
    <x v="27"/>
    <x v="0"/>
    <s v="Direct"/>
    <n v="5"/>
    <n v="10"/>
    <n v="138.78"/>
  </r>
  <r>
    <s v="Export"/>
    <s v="East Asia"/>
    <s v="China"/>
    <s v="Lianhuashan"/>
    <x v="40"/>
    <x v="0"/>
    <s v="Direct"/>
    <n v="2"/>
    <n v="2"/>
    <n v="50.14"/>
  </r>
  <r>
    <s v="Export"/>
    <s v="East Asia"/>
    <s v="China"/>
    <s v="Nansha"/>
    <x v="6"/>
    <x v="0"/>
    <s v="Direct"/>
    <n v="2"/>
    <n v="4"/>
    <n v="19.100000000000001"/>
  </r>
  <r>
    <s v="Export"/>
    <s v="East Asia"/>
    <s v="China"/>
    <s v="Ningbo"/>
    <x v="22"/>
    <x v="2"/>
    <s v="Direct"/>
    <n v="2"/>
    <n v="0"/>
    <n v="10850"/>
  </r>
  <r>
    <s v="Export"/>
    <s v="East Asia"/>
    <s v="China"/>
    <s v="Ningbo"/>
    <x v="52"/>
    <x v="1"/>
    <s v="Direct"/>
    <n v="1812"/>
    <n v="0"/>
    <n v="969.42"/>
  </r>
  <r>
    <s v="Export"/>
    <s v="East Asia"/>
    <s v="China"/>
    <s v="Ningbo"/>
    <x v="33"/>
    <x v="0"/>
    <s v="Direct"/>
    <n v="1"/>
    <n v="1"/>
    <n v="2"/>
  </r>
  <r>
    <s v="Export"/>
    <s v="East Asia"/>
    <s v="China"/>
    <s v="Ningbo"/>
    <x v="38"/>
    <x v="0"/>
    <s v="Direct"/>
    <n v="46"/>
    <n v="46"/>
    <n v="887.61739999999998"/>
  </r>
  <r>
    <s v="Export"/>
    <s v="Australia"/>
    <s v="Australia"/>
    <s v="Melbourne"/>
    <x v="12"/>
    <x v="1"/>
    <s v="Direct"/>
    <n v="26"/>
    <n v="0"/>
    <n v="116.565"/>
  </r>
  <r>
    <s v="Export"/>
    <s v="Australia"/>
    <s v="Australia"/>
    <s v="Melbourne"/>
    <x v="11"/>
    <x v="0"/>
    <s v="Direct"/>
    <n v="1"/>
    <n v="1"/>
    <n v="12.722"/>
  </r>
  <r>
    <s v="Export"/>
    <s v="Australia"/>
    <s v="Australia"/>
    <s v="Newcastle"/>
    <x v="44"/>
    <x v="2"/>
    <s v="Direct"/>
    <n v="1"/>
    <n v="0"/>
    <n v="31000"/>
  </r>
  <r>
    <s v="Export"/>
    <s v="Australia"/>
    <s v="Australia"/>
    <s v="Port Adelaide"/>
    <x v="18"/>
    <x v="2"/>
    <s v="Direct"/>
    <n v="6"/>
    <n v="0"/>
    <n v="29454.31"/>
  </r>
  <r>
    <s v="Export"/>
    <s v="Australia"/>
    <s v="Australia"/>
    <s v="Port Kembla"/>
    <x v="22"/>
    <x v="2"/>
    <s v="Direct"/>
    <n v="1"/>
    <n v="0"/>
    <n v="27500"/>
  </r>
  <r>
    <s v="Export"/>
    <s v="Australia"/>
    <s v="Australia"/>
    <s v="Port Kembla"/>
    <x v="12"/>
    <x v="1"/>
    <s v="Direct"/>
    <n v="13"/>
    <n v="0"/>
    <n v="77.150000000000006"/>
  </r>
  <r>
    <s v="Export"/>
    <s v="Australia"/>
    <s v="Australia"/>
    <s v="Port Kembla"/>
    <x v="3"/>
    <x v="1"/>
    <s v="Direct"/>
    <n v="12"/>
    <n v="0"/>
    <n v="270.42599999999999"/>
  </r>
  <r>
    <s v="Export"/>
    <s v="Australia"/>
    <s v="Australia"/>
    <s v="Portland"/>
    <x v="44"/>
    <x v="2"/>
    <s v="Direct"/>
    <n v="1"/>
    <n v="0"/>
    <n v="35000"/>
  </r>
  <r>
    <s v="Export"/>
    <s v="Australia"/>
    <s v="Australia"/>
    <s v="Portland"/>
    <x v="37"/>
    <x v="2"/>
    <s v="Direct"/>
    <n v="1"/>
    <n v="0"/>
    <n v="1689.92"/>
  </r>
  <r>
    <s v="Export"/>
    <s v="Australia"/>
    <s v="Australia"/>
    <s v="Sydney"/>
    <x v="53"/>
    <x v="0"/>
    <s v="Direct"/>
    <n v="1"/>
    <n v="2"/>
    <n v="13.63"/>
  </r>
  <r>
    <s v="Export"/>
    <s v="Canada"/>
    <s v="Canada"/>
    <s v="Montreal"/>
    <x v="53"/>
    <x v="0"/>
    <s v="Direct"/>
    <n v="2"/>
    <n v="2"/>
    <n v="43"/>
  </r>
  <r>
    <s v="Export"/>
    <s v="Canada"/>
    <s v="Canada"/>
    <s v="Vancouver"/>
    <x v="10"/>
    <x v="0"/>
    <s v="Direct"/>
    <n v="9"/>
    <n v="9"/>
    <n v="187.51300000000001"/>
  </r>
  <r>
    <s v="Export"/>
    <s v="Canada"/>
    <s v="Canada"/>
    <s v="Vancouver"/>
    <x v="4"/>
    <x v="0"/>
    <s v="Direct"/>
    <n v="1"/>
    <n v="1"/>
    <n v="15"/>
  </r>
  <r>
    <s v="Export"/>
    <s v="Canada"/>
    <s v="Canada"/>
    <s v="Vancouver"/>
    <x v="0"/>
    <x v="0"/>
    <s v="Direct"/>
    <n v="5"/>
    <n v="6"/>
    <n v="18.625599999999999"/>
  </r>
  <r>
    <s v="Export"/>
    <s v="Central America"/>
    <s v="Central America - other"/>
    <s v="Nejdek"/>
    <x v="28"/>
    <x v="0"/>
    <s v="Direct"/>
    <n v="4"/>
    <n v="4"/>
    <n v="84.332099999999997"/>
  </r>
  <r>
    <s v="Export"/>
    <s v="Central America"/>
    <s v="Panama"/>
    <s v="Cristobal"/>
    <x v="4"/>
    <x v="0"/>
    <s v="Direct"/>
    <n v="9"/>
    <n v="17"/>
    <n v="64.048000000000002"/>
  </r>
  <r>
    <s v="Export"/>
    <s v="Central America"/>
    <s v="Panama"/>
    <s v="MANZANILLO"/>
    <x v="4"/>
    <x v="0"/>
    <s v="Direct"/>
    <n v="38"/>
    <n v="76"/>
    <n v="618.65499999999997"/>
  </r>
  <r>
    <s v="Export"/>
    <s v="East Asia"/>
    <s v="China"/>
    <s v="China - other"/>
    <x v="24"/>
    <x v="0"/>
    <s v="Direct"/>
    <n v="1"/>
    <n v="1"/>
    <n v="23.39"/>
  </r>
  <r>
    <s v="Export"/>
    <s v="East Asia"/>
    <s v="China"/>
    <s v="China - other"/>
    <x v="27"/>
    <x v="0"/>
    <s v="Direct"/>
    <n v="10"/>
    <n v="20"/>
    <n v="264.52999999999997"/>
  </r>
  <r>
    <s v="Export"/>
    <s v="East Asia"/>
    <s v="China"/>
    <s v="China - other"/>
    <x v="16"/>
    <x v="0"/>
    <s v="Direct"/>
    <n v="27"/>
    <n v="27"/>
    <n v="511.88"/>
  </r>
  <r>
    <s v="Export"/>
    <s v="East Asia"/>
    <s v="China"/>
    <s v="Chongqing"/>
    <x v="47"/>
    <x v="0"/>
    <s v="Direct"/>
    <n v="2"/>
    <n v="2"/>
    <n v="41.36"/>
  </r>
  <r>
    <s v="Export"/>
    <s v="East Asia"/>
    <s v="China"/>
    <s v="Dalian"/>
    <x v="19"/>
    <x v="0"/>
    <s v="Direct"/>
    <n v="59"/>
    <n v="117"/>
    <n v="1444.7294999999999"/>
  </r>
  <r>
    <s v="Export"/>
    <s v="East Asia"/>
    <s v="China"/>
    <s v="Dalian"/>
    <x v="54"/>
    <x v="0"/>
    <s v="Direct"/>
    <n v="77"/>
    <n v="154"/>
    <n v="2024.8400999999999"/>
  </r>
  <r>
    <s v="Export"/>
    <s v="East Asia"/>
    <s v="China"/>
    <s v="Dalian"/>
    <x v="55"/>
    <x v="0"/>
    <s v="Direct"/>
    <n v="10"/>
    <n v="10"/>
    <n v="260.39"/>
  </r>
  <r>
    <s v="Export"/>
    <s v="East Asia"/>
    <s v="China"/>
    <s v="Dalian"/>
    <x v="13"/>
    <x v="0"/>
    <s v="Direct"/>
    <n v="3"/>
    <n v="6"/>
    <n v="78.819999999999993"/>
  </r>
  <r>
    <s v="Export"/>
    <s v="East Asia"/>
    <s v="China"/>
    <s v="Fuzhou"/>
    <x v="45"/>
    <x v="0"/>
    <s v="Direct"/>
    <n v="1"/>
    <n v="2"/>
    <n v="18.490500000000001"/>
  </r>
  <r>
    <s v="Export"/>
    <s v="East Asia"/>
    <s v="China"/>
    <s v="Huangpu"/>
    <x v="54"/>
    <x v="0"/>
    <s v="Direct"/>
    <n v="134"/>
    <n v="268"/>
    <n v="3509.9"/>
  </r>
  <r>
    <s v="Export"/>
    <s v="East Asia"/>
    <s v="China"/>
    <s v="Huangpu"/>
    <x v="13"/>
    <x v="0"/>
    <s v="Direct"/>
    <n v="5"/>
    <n v="10"/>
    <n v="132.35"/>
  </r>
  <r>
    <s v="Export"/>
    <s v="East Asia"/>
    <s v="China"/>
    <s v="Huangpu"/>
    <x v="26"/>
    <x v="0"/>
    <s v="Direct"/>
    <n v="200"/>
    <n v="200"/>
    <n v="5106.9799999999996"/>
  </r>
  <r>
    <s v="Export"/>
    <s v="East Asia"/>
    <s v="China"/>
    <s v="Jiangmen"/>
    <x v="27"/>
    <x v="0"/>
    <s v="Direct"/>
    <n v="2"/>
    <n v="4"/>
    <n v="46.954000000000001"/>
  </r>
  <r>
    <s v="Export"/>
    <s v="East Asia"/>
    <s v="China"/>
    <s v="Jiangyin"/>
    <x v="28"/>
    <x v="0"/>
    <s v="Direct"/>
    <n v="17"/>
    <n v="25"/>
    <n v="341.113"/>
  </r>
  <r>
    <s v="Export"/>
    <s v="East Asia"/>
    <s v="China"/>
    <s v="Jiao Xin"/>
    <x v="43"/>
    <x v="0"/>
    <s v="Direct"/>
    <n v="5"/>
    <n v="5"/>
    <n v="74.611999999999995"/>
  </r>
  <r>
    <s v="Export"/>
    <s v="East Asia"/>
    <s v="China"/>
    <s v="Lianyungang"/>
    <x v="44"/>
    <x v="2"/>
    <s v="Direct"/>
    <n v="1"/>
    <n v="0"/>
    <n v="6300"/>
  </r>
  <r>
    <s v="Export"/>
    <s v="East Asia"/>
    <s v="China"/>
    <s v="Lianyungang"/>
    <x v="24"/>
    <x v="0"/>
    <s v="Direct"/>
    <n v="16"/>
    <n v="16"/>
    <n v="344.27499999999998"/>
  </r>
  <r>
    <s v="Export"/>
    <s v="Australia"/>
    <s v="Australia"/>
    <s v="Adelaide"/>
    <x v="48"/>
    <x v="0"/>
    <s v="Direct"/>
    <n v="20"/>
    <n v="20"/>
    <n v="489.44"/>
  </r>
  <r>
    <s v="Export"/>
    <s v="Australia"/>
    <s v="Australia"/>
    <s v="Botany Bay"/>
    <x v="18"/>
    <x v="2"/>
    <s v="Direct"/>
    <n v="4"/>
    <n v="0"/>
    <n v="36955.51"/>
  </r>
  <r>
    <s v="Export"/>
    <s v="Australia"/>
    <s v="Australia"/>
    <s v="Brisbane"/>
    <x v="29"/>
    <x v="0"/>
    <s v="Direct"/>
    <n v="1"/>
    <n v="2"/>
    <n v="17.440000000000001"/>
  </r>
  <r>
    <s v="Export"/>
    <s v="Australia"/>
    <s v="Australia"/>
    <s v="Brisbane"/>
    <x v="40"/>
    <x v="0"/>
    <s v="Direct"/>
    <n v="19"/>
    <n v="19"/>
    <n v="501.72500000000002"/>
  </r>
  <r>
    <s v="Export"/>
    <s v="Australia"/>
    <s v="Australia"/>
    <s v="Brisbane"/>
    <x v="56"/>
    <x v="0"/>
    <s v="Direct"/>
    <n v="3"/>
    <n v="3"/>
    <n v="67.5"/>
  </r>
  <r>
    <s v="Export"/>
    <s v="Australia"/>
    <s v="Australia"/>
    <s v="Geraldton"/>
    <x v="18"/>
    <x v="2"/>
    <s v="Direct"/>
    <n v="3"/>
    <n v="0"/>
    <n v="19295.27"/>
  </r>
  <r>
    <s v="Export"/>
    <s v="Australia"/>
    <s v="Australia"/>
    <s v="Melbourne"/>
    <x v="57"/>
    <x v="0"/>
    <s v="Direct"/>
    <n v="1"/>
    <n v="2"/>
    <n v="8.4149999999999991"/>
  </r>
  <r>
    <s v="Export"/>
    <s v="Australia"/>
    <s v="Australia"/>
    <s v="Melbourne"/>
    <x v="33"/>
    <x v="0"/>
    <s v="Direct"/>
    <n v="539"/>
    <n v="908"/>
    <n v="1916.85"/>
  </r>
  <r>
    <s v="Export"/>
    <s v="Australia"/>
    <s v="Australia"/>
    <s v="Newcastle"/>
    <x v="26"/>
    <x v="2"/>
    <s v="Direct"/>
    <n v="1"/>
    <n v="0"/>
    <n v="33000"/>
  </r>
  <r>
    <s v="Export"/>
    <s v="Australia"/>
    <s v="Australia"/>
    <s v="Port Alma"/>
    <x v="36"/>
    <x v="1"/>
    <s v="Direct"/>
    <n v="2000"/>
    <n v="0"/>
    <n v="2406"/>
  </r>
  <r>
    <s v="Export"/>
    <s v="Australia"/>
    <s v="Australia"/>
    <s v="Port Kembla"/>
    <x v="8"/>
    <x v="1"/>
    <s v="Direct"/>
    <n v="16"/>
    <n v="0"/>
    <n v="28.363"/>
  </r>
  <r>
    <s v="Export"/>
    <s v="Australia"/>
    <s v="Australia"/>
    <s v="Sydney"/>
    <x v="6"/>
    <x v="0"/>
    <s v="Direct"/>
    <n v="1"/>
    <n v="1"/>
    <n v="21.78"/>
  </r>
  <r>
    <s v="Export"/>
    <s v="Australia"/>
    <s v="Australia"/>
    <s v="Sydney"/>
    <x v="12"/>
    <x v="1"/>
    <s v="Direct"/>
    <n v="1"/>
    <n v="0"/>
    <n v="14.5"/>
  </r>
  <r>
    <s v="Export"/>
    <s v="Australia"/>
    <s v="Australia"/>
    <s v="Sydney"/>
    <x v="0"/>
    <x v="0"/>
    <s v="Direct"/>
    <n v="1"/>
    <n v="2"/>
    <n v="8.1999999999999993"/>
  </r>
  <r>
    <s v="Export"/>
    <s v="Australia"/>
    <s v="Australia"/>
    <s v="Sydney"/>
    <x v="43"/>
    <x v="0"/>
    <s v="Direct"/>
    <n v="4"/>
    <n v="4"/>
    <n v="96"/>
  </r>
  <r>
    <s v="Export"/>
    <s v="Australia"/>
    <s v="Australia"/>
    <s v="Townsville"/>
    <x v="54"/>
    <x v="2"/>
    <s v="Direct"/>
    <n v="1"/>
    <n v="0"/>
    <n v="5026.25"/>
  </r>
  <r>
    <s v="Export"/>
    <s v="Canada"/>
    <s v="Canada"/>
    <s v="Edmonton"/>
    <x v="58"/>
    <x v="0"/>
    <s v="Direct"/>
    <n v="1"/>
    <n v="1"/>
    <n v="20.260000000000002"/>
  </r>
  <r>
    <s v="Export"/>
    <s v="Canada"/>
    <s v="Canada"/>
    <s v="Edmonton"/>
    <x v="38"/>
    <x v="0"/>
    <s v="Direct"/>
    <n v="5"/>
    <n v="5"/>
    <n v="101.32"/>
  </r>
  <r>
    <s v="Export"/>
    <s v="Canada"/>
    <s v="Canada"/>
    <s v="Halifax"/>
    <x v="0"/>
    <x v="0"/>
    <s v="Direct"/>
    <n v="1"/>
    <n v="2"/>
    <n v="8.3000000000000007"/>
  </r>
  <r>
    <s v="Export"/>
    <s v="Canada"/>
    <s v="Canada"/>
    <s v="Toronto"/>
    <x v="10"/>
    <x v="0"/>
    <s v="Direct"/>
    <n v="3"/>
    <n v="3"/>
    <n v="63.841000000000001"/>
  </r>
  <r>
    <s v="Export"/>
    <s v="Canada"/>
    <s v="Canada"/>
    <s v="Vancouver"/>
    <x v="35"/>
    <x v="0"/>
    <s v="Direct"/>
    <n v="9"/>
    <n v="9"/>
    <n v="191.98500000000001"/>
  </r>
  <r>
    <s v="Export"/>
    <s v="Central America"/>
    <s v="Mexico"/>
    <s v="Manzanillo, MX"/>
    <x v="55"/>
    <x v="0"/>
    <s v="Direct"/>
    <n v="18"/>
    <n v="18"/>
    <n v="454.8"/>
  </r>
  <r>
    <s v="Export"/>
    <s v="Central America"/>
    <s v="Mexico"/>
    <s v="Manzanillo, MX"/>
    <x v="12"/>
    <x v="0"/>
    <s v="Direct"/>
    <n v="1"/>
    <n v="2"/>
    <n v="20.09"/>
  </r>
  <r>
    <s v="Export"/>
    <s v="Central America"/>
    <s v="Mexico"/>
    <s v="Manzanillo, MX"/>
    <x v="31"/>
    <x v="0"/>
    <s v="Direct"/>
    <n v="2"/>
    <n v="4"/>
    <n v="2.4430000000000001"/>
  </r>
  <r>
    <s v="Export"/>
    <s v="Central America"/>
    <s v="Panama"/>
    <s v="MANZANILLO"/>
    <x v="6"/>
    <x v="0"/>
    <s v="Direct"/>
    <n v="1"/>
    <n v="1"/>
    <n v="8.18"/>
  </r>
  <r>
    <s v="Export"/>
    <s v="East Asia"/>
    <s v="China"/>
    <s v="China - other"/>
    <x v="40"/>
    <x v="0"/>
    <s v="Direct"/>
    <n v="1"/>
    <n v="1"/>
    <n v="17.695"/>
  </r>
  <r>
    <s v="Export"/>
    <s v="East Asia"/>
    <s v="China"/>
    <s v="China - other"/>
    <x v="43"/>
    <x v="0"/>
    <s v="Direct"/>
    <n v="12"/>
    <n v="12"/>
    <n v="221.67660000000001"/>
  </r>
  <r>
    <s v="Export"/>
    <s v="East Asia"/>
    <s v="China"/>
    <s v="Dairen"/>
    <x v="43"/>
    <x v="0"/>
    <s v="Direct"/>
    <n v="4"/>
    <n v="4"/>
    <n v="72.960400000000007"/>
  </r>
  <r>
    <s v="Export"/>
    <s v="East Asia"/>
    <s v="China"/>
    <s v="Dalian"/>
    <x v="59"/>
    <x v="0"/>
    <s v="Direct"/>
    <n v="4"/>
    <n v="4"/>
    <n v="73.486999999999995"/>
  </r>
  <r>
    <s v="Export"/>
    <s v="East Asia"/>
    <s v="China"/>
    <s v="Dongfeng"/>
    <x v="19"/>
    <x v="0"/>
    <s v="Direct"/>
    <n v="3"/>
    <n v="5"/>
    <n v="73.744"/>
  </r>
  <r>
    <s v="Export"/>
    <s v="East Asia"/>
    <s v="China"/>
    <s v="Fangcheng"/>
    <x v="60"/>
    <x v="0"/>
    <s v="Direct"/>
    <n v="50"/>
    <n v="50"/>
    <n v="1099.29"/>
  </r>
  <r>
    <s v="Export"/>
    <s v="East Asia"/>
    <s v="China"/>
    <s v="Foshan"/>
    <x v="11"/>
    <x v="0"/>
    <s v="Direct"/>
    <n v="9"/>
    <n v="18"/>
    <n v="193.9"/>
  </r>
  <r>
    <s v="Export"/>
    <s v="East Asia"/>
    <s v="China"/>
    <s v="Gaoming"/>
    <x v="30"/>
    <x v="0"/>
    <s v="Direct"/>
    <n v="1"/>
    <n v="2"/>
    <n v="10.545"/>
  </r>
  <r>
    <s v="Export"/>
    <s v="East Asia"/>
    <s v="China"/>
    <s v="Nansha"/>
    <x v="19"/>
    <x v="0"/>
    <s v="Direct"/>
    <n v="4"/>
    <n v="4"/>
    <n v="44.381900000000002"/>
  </r>
  <r>
    <s v="Export"/>
    <s v="East Asia"/>
    <s v="China"/>
    <s v="Nantong"/>
    <x v="26"/>
    <x v="0"/>
    <s v="Direct"/>
    <n v="80"/>
    <n v="80"/>
    <n v="2058"/>
  </r>
  <r>
    <s v="Export"/>
    <s v="East Asia"/>
    <s v="China"/>
    <s v="Ningbo"/>
    <x v="29"/>
    <x v="0"/>
    <s v="Direct"/>
    <n v="4"/>
    <n v="8"/>
    <n v="32.546999999999997"/>
  </r>
  <r>
    <s v="Export"/>
    <s v="East Asia"/>
    <s v="China"/>
    <s v="Ningbo"/>
    <x v="10"/>
    <x v="0"/>
    <s v="Direct"/>
    <n v="9"/>
    <n v="17"/>
    <n v="168.82"/>
  </r>
  <r>
    <s v="Export"/>
    <s v="East Asia"/>
    <s v="China"/>
    <s v="Ningbo"/>
    <x v="61"/>
    <x v="0"/>
    <s v="Direct"/>
    <n v="6"/>
    <n v="12"/>
    <n v="131.80709999999999"/>
  </r>
  <r>
    <s v="Export"/>
    <s v="East Asia"/>
    <s v="China"/>
    <s v="Ningbo"/>
    <x v="37"/>
    <x v="2"/>
    <s v="Direct"/>
    <n v="2"/>
    <n v="0"/>
    <n v="438.85"/>
  </r>
  <r>
    <s v="Export"/>
    <s v="East Asia"/>
    <s v="China"/>
    <s v="Ningbo"/>
    <x v="27"/>
    <x v="0"/>
    <s v="Direct"/>
    <n v="60"/>
    <n v="120"/>
    <n v="1582.2194999999999"/>
  </r>
  <r>
    <s v="Export"/>
    <s v="East Asia"/>
    <s v="China"/>
    <s v="Ningbo"/>
    <x v="13"/>
    <x v="0"/>
    <s v="Direct"/>
    <n v="15"/>
    <n v="30"/>
    <n v="396.16"/>
  </r>
  <r>
    <s v="Export"/>
    <s v="East Asia"/>
    <s v="China"/>
    <s v="Ningbo"/>
    <x v="1"/>
    <x v="2"/>
    <s v="Direct"/>
    <n v="1"/>
    <n v="0"/>
    <n v="40"/>
  </r>
  <r>
    <s v="Export"/>
    <s v="East Asia"/>
    <s v="China"/>
    <s v="Qingdao"/>
    <x v="33"/>
    <x v="0"/>
    <s v="Direct"/>
    <n v="96"/>
    <n v="107"/>
    <n v="215"/>
  </r>
  <r>
    <s v="Export"/>
    <s v="East Asia"/>
    <s v="China"/>
    <s v="Qingdao"/>
    <x v="38"/>
    <x v="0"/>
    <s v="Direct"/>
    <n v="14"/>
    <n v="14"/>
    <n v="261.97399999999999"/>
  </r>
  <r>
    <s v="Export"/>
    <s v="East Asia"/>
    <s v="China"/>
    <s v="Qingdao"/>
    <x v="62"/>
    <x v="0"/>
    <s v="Direct"/>
    <n v="1"/>
    <n v="1"/>
    <n v="24.44"/>
  </r>
  <r>
    <s v="Export"/>
    <s v="East Asia"/>
    <s v="China"/>
    <s v="Qingdao"/>
    <x v="28"/>
    <x v="0"/>
    <s v="Direct"/>
    <n v="1"/>
    <n v="2"/>
    <n v="23.532"/>
  </r>
  <r>
    <s v="Export"/>
    <s v="East Asia"/>
    <s v="China"/>
    <s v="Shanghai"/>
    <x v="33"/>
    <x v="0"/>
    <s v="Direct"/>
    <n v="33"/>
    <n v="49"/>
    <n v="105.9"/>
  </r>
  <r>
    <s v="Export"/>
    <s v="East Asia"/>
    <s v="China"/>
    <s v="Shanghai"/>
    <x v="6"/>
    <x v="0"/>
    <s v="Direct"/>
    <n v="3"/>
    <n v="3"/>
    <n v="37.799999999999997"/>
  </r>
  <r>
    <s v="Export"/>
    <s v="East Asia"/>
    <s v="China"/>
    <s v="Shanghai"/>
    <x v="23"/>
    <x v="0"/>
    <s v="Direct"/>
    <n v="1"/>
    <n v="2"/>
    <n v="25.599699999999999"/>
  </r>
  <r>
    <s v="Export"/>
    <s v="East Asia"/>
    <s v="China"/>
    <s v="Shanghai"/>
    <x v="38"/>
    <x v="0"/>
    <s v="Direct"/>
    <n v="253"/>
    <n v="253"/>
    <n v="6454.5868"/>
  </r>
  <r>
    <s v="Export"/>
    <s v="East Asia"/>
    <s v="China"/>
    <s v="Shanghai"/>
    <x v="47"/>
    <x v="0"/>
    <s v="Direct"/>
    <n v="99"/>
    <n v="99"/>
    <n v="2044.92"/>
  </r>
  <r>
    <s v="Export"/>
    <s v="East Asia"/>
    <s v="China"/>
    <s v="Shanghai"/>
    <x v="28"/>
    <x v="0"/>
    <s v="Direct"/>
    <n v="63"/>
    <n v="126"/>
    <n v="1326.1859999999999"/>
  </r>
  <r>
    <s v="Export"/>
    <s v="East Asia"/>
    <s v="China"/>
    <s v="Shantou"/>
    <x v="16"/>
    <x v="0"/>
    <s v="Direct"/>
    <n v="156"/>
    <n v="156"/>
    <n v="2912.84"/>
  </r>
  <r>
    <s v="Export"/>
    <s v="East Asia"/>
    <s v="China"/>
    <s v="Shantou"/>
    <x v="13"/>
    <x v="0"/>
    <s v="Direct"/>
    <n v="2"/>
    <n v="4"/>
    <n v="53.88"/>
  </r>
  <r>
    <s v="Export"/>
    <s v="East Asia"/>
    <s v="China"/>
    <s v="Shekou"/>
    <x v="55"/>
    <x v="0"/>
    <s v="Direct"/>
    <n v="14"/>
    <n v="14"/>
    <n v="364.54599999999999"/>
  </r>
  <r>
    <s v="Export"/>
    <s v="East Asia"/>
    <s v="China"/>
    <s v="Shekou"/>
    <x v="13"/>
    <x v="0"/>
    <s v="Direct"/>
    <n v="16"/>
    <n v="32"/>
    <n v="413.32"/>
  </r>
  <r>
    <s v="Export"/>
    <s v="East Asia"/>
    <s v="China"/>
    <s v="Shekou"/>
    <x v="40"/>
    <x v="0"/>
    <s v="Direct"/>
    <n v="6"/>
    <n v="6"/>
    <n v="143.30600000000001"/>
  </r>
  <r>
    <s v="Export"/>
    <s v="East Asia"/>
    <s v="China"/>
    <s v="Shekou"/>
    <x v="26"/>
    <x v="0"/>
    <s v="Direct"/>
    <n v="172"/>
    <n v="172"/>
    <n v="4434.16"/>
  </r>
  <r>
    <s v="Export"/>
    <s v="East Asia"/>
    <s v="China"/>
    <s v="Tianjinxingang"/>
    <x v="63"/>
    <x v="0"/>
    <s v="Direct"/>
    <n v="1"/>
    <n v="1"/>
    <n v="2.1720000000000002"/>
  </r>
  <r>
    <s v="Export"/>
    <s v="East Asia"/>
    <s v="China"/>
    <s v="Tianjinxingang"/>
    <x v="4"/>
    <x v="0"/>
    <s v="Direct"/>
    <n v="9"/>
    <n v="15"/>
    <n v="43.6586"/>
  </r>
  <r>
    <s v="Export"/>
    <s v="East Asia"/>
    <s v="China"/>
    <s v="Wuhan"/>
    <x v="47"/>
    <x v="0"/>
    <s v="Direct"/>
    <n v="1"/>
    <n v="1"/>
    <n v="20.6"/>
  </r>
  <r>
    <s v="Export"/>
    <s v="East Asia"/>
    <s v="China"/>
    <s v="Wuxi"/>
    <x v="47"/>
    <x v="0"/>
    <s v="Direct"/>
    <n v="4"/>
    <n v="4"/>
    <n v="82.72"/>
  </r>
  <r>
    <s v="Export"/>
    <s v="East Asia"/>
    <s v="China"/>
    <s v="Yantian"/>
    <x v="60"/>
    <x v="0"/>
    <s v="Direct"/>
    <n v="1"/>
    <n v="2"/>
    <n v="21.495999999999999"/>
  </r>
  <r>
    <s v="Export"/>
    <s v="East Asia"/>
    <s v="China"/>
    <s v="Zhangjiagang"/>
    <x v="47"/>
    <x v="0"/>
    <s v="Direct"/>
    <n v="17"/>
    <n v="17"/>
    <n v="351.56"/>
  </r>
  <r>
    <s v="Export"/>
    <s v="East Asia"/>
    <s v="China"/>
    <s v="Zhangjiagang"/>
    <x v="28"/>
    <x v="0"/>
    <s v="Direct"/>
    <n v="54"/>
    <n v="108"/>
    <n v="1110.181"/>
  </r>
  <r>
    <s v="Export"/>
    <s v="East Asia"/>
    <s v="China"/>
    <s v="Zhenjiang"/>
    <x v="55"/>
    <x v="0"/>
    <s v="Direct"/>
    <n v="41"/>
    <n v="41"/>
    <n v="1085.9949999999999"/>
  </r>
  <r>
    <s v="Export"/>
    <s v="East Asia"/>
    <s v="Hong Kong"/>
    <s v="Hong Kong"/>
    <x v="23"/>
    <x v="0"/>
    <s v="Direct"/>
    <n v="2"/>
    <n v="3"/>
    <n v="41.758400000000002"/>
  </r>
  <r>
    <s v="Export"/>
    <s v="East Asia"/>
    <s v="China"/>
    <s v="Lianyungang"/>
    <x v="59"/>
    <x v="0"/>
    <s v="Direct"/>
    <n v="29"/>
    <n v="29"/>
    <n v="565.245"/>
  </r>
  <r>
    <s v="Export"/>
    <s v="East Asia"/>
    <s v="China"/>
    <s v="Ningbo"/>
    <x v="54"/>
    <x v="0"/>
    <s v="Direct"/>
    <n v="47"/>
    <n v="94"/>
    <n v="1212.7901999999999"/>
  </r>
  <r>
    <s v="Export"/>
    <s v="East Asia"/>
    <s v="China"/>
    <s v="Ningbo"/>
    <x v="64"/>
    <x v="0"/>
    <s v="Direct"/>
    <n v="1"/>
    <n v="1"/>
    <n v="3.3450000000000002"/>
  </r>
  <r>
    <s v="Export"/>
    <s v="East Asia"/>
    <s v="China"/>
    <s v="Ningbo"/>
    <x v="31"/>
    <x v="0"/>
    <s v="Direct"/>
    <n v="38"/>
    <n v="76"/>
    <n v="270.96199999999999"/>
  </r>
  <r>
    <s v="Export"/>
    <s v="East Asia"/>
    <s v="China"/>
    <s v="Ningbo"/>
    <x v="11"/>
    <x v="0"/>
    <s v="Direct"/>
    <n v="39"/>
    <n v="44"/>
    <n v="849.02300000000002"/>
  </r>
  <r>
    <s v="Export"/>
    <s v="East Asia"/>
    <s v="China"/>
    <s v="Ningbo"/>
    <x v="43"/>
    <x v="0"/>
    <s v="Direct"/>
    <n v="5"/>
    <n v="5"/>
    <n v="69.724000000000004"/>
  </r>
  <r>
    <s v="Export"/>
    <s v="East Asia"/>
    <s v="China"/>
    <s v="Qingdao"/>
    <x v="44"/>
    <x v="2"/>
    <s v="Direct"/>
    <n v="2"/>
    <n v="0"/>
    <n v="6300"/>
  </r>
  <r>
    <s v="Export"/>
    <s v="East Asia"/>
    <s v="China"/>
    <s v="Qingdao"/>
    <x v="39"/>
    <x v="0"/>
    <s v="Direct"/>
    <n v="1"/>
    <n v="2"/>
    <n v="23.94"/>
  </r>
  <r>
    <s v="Export"/>
    <s v="East Asia"/>
    <s v="China"/>
    <s v="Qingdao"/>
    <x v="24"/>
    <x v="0"/>
    <s v="Direct"/>
    <n v="64"/>
    <n v="64"/>
    <n v="1287.6690000000001"/>
  </r>
  <r>
    <s v="Export"/>
    <s v="East Asia"/>
    <s v="China"/>
    <s v="Qingdao"/>
    <x v="42"/>
    <x v="0"/>
    <s v="Direct"/>
    <n v="56"/>
    <n v="112"/>
    <n v="1355.44"/>
  </r>
  <r>
    <s v="Export"/>
    <s v="East Asia"/>
    <s v="China"/>
    <s v="Sanshan"/>
    <x v="11"/>
    <x v="0"/>
    <s v="Direct"/>
    <n v="21"/>
    <n v="39"/>
    <n v="454.58"/>
  </r>
  <r>
    <s v="Export"/>
    <s v="East Asia"/>
    <s v="China"/>
    <s v="Shanghai"/>
    <x v="19"/>
    <x v="0"/>
    <s v="Direct"/>
    <n v="94"/>
    <n v="112"/>
    <n v="1444.2349999999999"/>
  </r>
  <r>
    <s v="Export"/>
    <s v="East Asia"/>
    <s v="China"/>
    <s v="Shanghai"/>
    <x v="54"/>
    <x v="0"/>
    <s v="Direct"/>
    <n v="136"/>
    <n v="272"/>
    <n v="3567.09"/>
  </r>
  <r>
    <s v="Export"/>
    <s v="East Asia"/>
    <s v="China"/>
    <s v="Shanghai"/>
    <x v="64"/>
    <x v="0"/>
    <s v="Direct"/>
    <n v="1"/>
    <n v="1"/>
    <n v="7.835"/>
  </r>
  <r>
    <s v="Export"/>
    <s v="East Asia"/>
    <s v="China"/>
    <s v="Shanghai"/>
    <x v="43"/>
    <x v="0"/>
    <s v="Direct"/>
    <n v="19"/>
    <n v="21"/>
    <n v="318.56490000000002"/>
  </r>
  <r>
    <s v="Export"/>
    <s v="East Asia"/>
    <s v="China"/>
    <s v="Shekou"/>
    <x v="65"/>
    <x v="0"/>
    <s v="Direct"/>
    <n v="32"/>
    <n v="32"/>
    <n v="653.70650000000001"/>
  </r>
  <r>
    <s v="Export"/>
    <s v="East Asia"/>
    <s v="China"/>
    <s v="Shekou"/>
    <x v="60"/>
    <x v="0"/>
    <s v="Direct"/>
    <n v="1"/>
    <n v="1"/>
    <n v="5.8185000000000002"/>
  </r>
  <r>
    <s v="Export"/>
    <s v="East Asia"/>
    <s v="China"/>
    <s v="Shekou"/>
    <x v="38"/>
    <x v="0"/>
    <s v="Direct"/>
    <n v="1"/>
    <n v="1"/>
    <n v="6.5430000000000001"/>
  </r>
  <r>
    <s v="Export"/>
    <s v="East Asia"/>
    <s v="China"/>
    <s v="Tianjinxingang"/>
    <x v="10"/>
    <x v="0"/>
    <s v="Direct"/>
    <n v="6"/>
    <n v="12"/>
    <n v="109.69199999999999"/>
  </r>
  <r>
    <s v="Export"/>
    <s v="East Asia"/>
    <s v="China"/>
    <s v="Tianjinxingang"/>
    <x v="65"/>
    <x v="0"/>
    <s v="Direct"/>
    <n v="5"/>
    <n v="5"/>
    <n v="112.2"/>
  </r>
  <r>
    <s v="Export"/>
    <s v="East Asia"/>
    <s v="China"/>
    <s v="Tianjinxingang"/>
    <x v="6"/>
    <x v="0"/>
    <s v="Direct"/>
    <n v="56"/>
    <n v="79"/>
    <n v="1037.2280000000001"/>
  </r>
  <r>
    <s v="Export"/>
    <s v="East Asia"/>
    <s v="China"/>
    <s v="Tianjinxingang"/>
    <x v="40"/>
    <x v="0"/>
    <s v="Direct"/>
    <n v="5"/>
    <n v="9"/>
    <n v="119.82"/>
  </r>
  <r>
    <s v="Export"/>
    <s v="East Asia"/>
    <s v="China"/>
    <s v="Tianjinxingang"/>
    <x v="11"/>
    <x v="0"/>
    <s v="Direct"/>
    <n v="1"/>
    <n v="2"/>
    <n v="19.399999999999999"/>
  </r>
  <r>
    <s v="Export"/>
    <s v="East Asia"/>
    <s v="China"/>
    <s v="Tianjinxingang"/>
    <x v="43"/>
    <x v="0"/>
    <s v="Direct"/>
    <n v="3"/>
    <n v="3"/>
    <n v="24.004000000000001"/>
  </r>
  <r>
    <s v="Export"/>
    <s v="East Asia"/>
    <s v="China"/>
    <s v="Wenzhou"/>
    <x v="24"/>
    <x v="0"/>
    <s v="Direct"/>
    <n v="1"/>
    <n v="1"/>
    <n v="19.59"/>
  </r>
  <r>
    <s v="Export"/>
    <s v="East Asia"/>
    <s v="China"/>
    <s v="Xiamen"/>
    <x v="33"/>
    <x v="0"/>
    <s v="Direct"/>
    <n v="18"/>
    <n v="18"/>
    <n v="49.08"/>
  </r>
  <r>
    <s v="Export"/>
    <s v="East Asia"/>
    <s v="China"/>
    <s v="Xiamen"/>
    <x v="24"/>
    <x v="0"/>
    <s v="Direct"/>
    <n v="18"/>
    <n v="18"/>
    <n v="381.25400000000002"/>
  </r>
  <r>
    <s v="Export"/>
    <s v="East Asia"/>
    <s v="China"/>
    <s v="Xiamen"/>
    <x v="1"/>
    <x v="0"/>
    <s v="Direct"/>
    <n v="2"/>
    <n v="2"/>
    <n v="51.82"/>
  </r>
  <r>
    <s v="Export"/>
    <s v="East Asia"/>
    <s v="China"/>
    <s v="Xiamen"/>
    <x v="26"/>
    <x v="0"/>
    <s v="Direct"/>
    <n v="140"/>
    <n v="140"/>
    <n v="3574.96"/>
  </r>
  <r>
    <s v="Export"/>
    <s v="East Asia"/>
    <s v="China"/>
    <s v="Xingang"/>
    <x v="4"/>
    <x v="0"/>
    <s v="Direct"/>
    <n v="1"/>
    <n v="1"/>
    <n v="4.84"/>
  </r>
  <r>
    <s v="Export"/>
    <s v="East Asia"/>
    <s v="China"/>
    <s v="Xingang"/>
    <x v="16"/>
    <x v="0"/>
    <s v="Direct"/>
    <n v="39"/>
    <n v="39"/>
    <n v="1090.29"/>
  </r>
  <r>
    <s v="Export"/>
    <s v="East Asia"/>
    <s v="China"/>
    <s v="Yantian"/>
    <x v="47"/>
    <x v="0"/>
    <s v="Direct"/>
    <n v="5"/>
    <n v="5"/>
    <n v="103.4"/>
  </r>
  <r>
    <s v="Export"/>
    <s v="East Asia"/>
    <s v="China"/>
    <s v="Zhangjiagang"/>
    <x v="38"/>
    <x v="0"/>
    <s v="Direct"/>
    <n v="8"/>
    <n v="8"/>
    <n v="200.29480000000001"/>
  </r>
  <r>
    <s v="Export"/>
    <s v="East Asia"/>
    <s v="China"/>
    <s v="Zhapu"/>
    <x v="28"/>
    <x v="0"/>
    <s v="Direct"/>
    <n v="11"/>
    <n v="22"/>
    <n v="231.52500000000001"/>
  </r>
  <r>
    <s v="Export"/>
    <s v="East Asia"/>
    <s v="Hong Kong"/>
    <s v="Hong Kong"/>
    <x v="39"/>
    <x v="0"/>
    <s v="Direct"/>
    <n v="64"/>
    <n v="91"/>
    <n v="1124.7339999999999"/>
  </r>
  <r>
    <s v="Export"/>
    <s v="East Asia"/>
    <s v="Hong Kong"/>
    <s v="Hong Kong"/>
    <x v="27"/>
    <x v="0"/>
    <s v="Direct"/>
    <n v="2"/>
    <n v="2"/>
    <n v="17.960999999999999"/>
  </r>
  <r>
    <s v="Export"/>
    <s v="East Asia"/>
    <s v="Hong Kong"/>
    <s v="Hong Kong"/>
    <x v="7"/>
    <x v="0"/>
    <s v="Direct"/>
    <n v="1"/>
    <n v="2"/>
    <n v="19.318000000000001"/>
  </r>
  <r>
    <s v="Export"/>
    <s v="East Asia"/>
    <s v="Hong Kong"/>
    <s v="Hong Kong"/>
    <x v="20"/>
    <x v="0"/>
    <s v="Direct"/>
    <n v="3"/>
    <n v="4"/>
    <n v="70.16"/>
  </r>
  <r>
    <s v="Export"/>
    <s v="East Asia"/>
    <s v="Hong Kong"/>
    <s v="Hong Kong"/>
    <x v="42"/>
    <x v="0"/>
    <s v="Direct"/>
    <n v="1"/>
    <n v="1"/>
    <n v="11.875999999999999"/>
  </r>
  <r>
    <s v="Export"/>
    <s v="East Asia"/>
    <s v="Korea, Republic of"/>
    <s v="Busan"/>
    <x v="22"/>
    <x v="0"/>
    <s v="Direct"/>
    <n v="63"/>
    <n v="63"/>
    <n v="1328.05"/>
  </r>
  <r>
    <s v="Export"/>
    <s v="East Asia"/>
    <s v="Korea, Republic of"/>
    <s v="Busan"/>
    <x v="19"/>
    <x v="0"/>
    <s v="Direct"/>
    <n v="16"/>
    <n v="19"/>
    <n v="322.96089999999998"/>
  </r>
  <r>
    <s v="Export"/>
    <s v="East Asia"/>
    <s v="Korea, Republic of"/>
    <s v="Busan"/>
    <x v="54"/>
    <x v="0"/>
    <s v="Direct"/>
    <n v="7"/>
    <n v="14"/>
    <n v="157.6"/>
  </r>
  <r>
    <s v="Export"/>
    <s v="East Asia"/>
    <s v="Korea, Republic of"/>
    <s v="Busan"/>
    <x v="4"/>
    <x v="0"/>
    <s v="Direct"/>
    <n v="2"/>
    <n v="2"/>
    <n v="9.93"/>
  </r>
  <r>
    <s v="Export"/>
    <s v="East Asia"/>
    <s v="Korea, Republic of"/>
    <s v="Busan"/>
    <x v="66"/>
    <x v="0"/>
    <s v="Direct"/>
    <n v="118"/>
    <n v="118"/>
    <n v="2077.54"/>
  </r>
  <r>
    <s v="Export"/>
    <s v="East Asia"/>
    <s v="Korea, Republic of"/>
    <s v="Busan"/>
    <x v="9"/>
    <x v="0"/>
    <s v="Direct"/>
    <n v="10"/>
    <n v="20"/>
    <n v="230.17"/>
  </r>
  <r>
    <s v="Export"/>
    <s v="East Asia"/>
    <s v="Korea, Republic of"/>
    <s v="Busan"/>
    <x v="26"/>
    <x v="2"/>
    <s v="Direct"/>
    <n v="1"/>
    <n v="0"/>
    <n v="51260"/>
  </r>
  <r>
    <s v="Export"/>
    <s v="East Asia"/>
    <s v="Korea, Republic of"/>
    <s v="Incheon"/>
    <x v="60"/>
    <x v="0"/>
    <s v="Direct"/>
    <n v="4"/>
    <n v="4"/>
    <n v="88.078000000000003"/>
  </r>
  <r>
    <s v="Export"/>
    <s v="East Asia"/>
    <s v="Korea, Republic of"/>
    <s v="Kwangyang"/>
    <x v="22"/>
    <x v="0"/>
    <s v="Direct"/>
    <n v="57"/>
    <n v="57"/>
    <n v="1181.605"/>
  </r>
  <r>
    <s v="Export"/>
    <s v="East Asia"/>
    <s v="Korea, Republic of"/>
    <s v="Ulsan"/>
    <x v="44"/>
    <x v="2"/>
    <s v="Direct"/>
    <n v="4"/>
    <n v="0"/>
    <n v="12600"/>
  </r>
  <r>
    <s v="Export"/>
    <s v="East Asia"/>
    <s v="Korea, Republic of"/>
    <s v="Ulsan"/>
    <x v="34"/>
    <x v="2"/>
    <s v="Direct"/>
    <n v="1"/>
    <n v="0"/>
    <n v="57111"/>
  </r>
  <r>
    <s v="Export"/>
    <s v="East Asia"/>
    <s v="Taiwan"/>
    <s v="Kaohsiung"/>
    <x v="61"/>
    <x v="0"/>
    <s v="Direct"/>
    <n v="1"/>
    <n v="1"/>
    <n v="9.2182999999999993"/>
  </r>
  <r>
    <s v="Export"/>
    <s v="East Asia"/>
    <s v="Taiwan"/>
    <s v="Kaohsiung"/>
    <x v="54"/>
    <x v="0"/>
    <s v="Direct"/>
    <n v="76"/>
    <n v="152"/>
    <n v="1880.0201"/>
  </r>
  <r>
    <s v="Export"/>
    <s v="East Asia"/>
    <s v="Taiwan"/>
    <s v="Kaohsiung"/>
    <x v="16"/>
    <x v="0"/>
    <s v="Direct"/>
    <n v="50"/>
    <n v="50"/>
    <n v="1092.3900000000001"/>
  </r>
  <r>
    <s v="Export"/>
    <s v="East Asia"/>
    <s v="Taiwan"/>
    <s v="Kaohsiung"/>
    <x v="13"/>
    <x v="0"/>
    <s v="Direct"/>
    <n v="5"/>
    <n v="9"/>
    <n v="126.09"/>
  </r>
  <r>
    <s v="Export"/>
    <s v="East Asia"/>
    <s v="Taiwan"/>
    <s v="Kaohsiung"/>
    <x v="18"/>
    <x v="2"/>
    <s v="Direct"/>
    <n v="2"/>
    <n v="0"/>
    <n v="3198.76"/>
  </r>
  <r>
    <s v="Export"/>
    <s v="East Asia"/>
    <s v="Taiwan"/>
    <s v="Kaohsiung"/>
    <x v="62"/>
    <x v="0"/>
    <s v="Direct"/>
    <n v="1"/>
    <n v="1"/>
    <n v="22.9"/>
  </r>
  <r>
    <s v="Export"/>
    <s v="East Asia"/>
    <s v="Taiwan"/>
    <s v="Kaohsiung"/>
    <x v="26"/>
    <x v="0"/>
    <s v="Direct"/>
    <n v="37"/>
    <n v="37"/>
    <n v="867.94"/>
  </r>
  <r>
    <s v="Export"/>
    <s v="East Asia"/>
    <s v="Taiwan"/>
    <s v="Keelung"/>
    <x v="60"/>
    <x v="0"/>
    <s v="Direct"/>
    <n v="66"/>
    <n v="66"/>
    <n v="1451.672"/>
  </r>
  <r>
    <s v="Export"/>
    <s v="East Asia"/>
    <s v="Taiwan"/>
    <s v="Keelung"/>
    <x v="55"/>
    <x v="0"/>
    <s v="Direct"/>
    <n v="11"/>
    <n v="11"/>
    <n v="245.34"/>
  </r>
  <r>
    <s v="Export"/>
    <s v="East Asia"/>
    <s v="Taiwan"/>
    <s v="Keelung"/>
    <x v="38"/>
    <x v="0"/>
    <s v="Direct"/>
    <n v="17"/>
    <n v="17"/>
    <n v="340.57400000000001"/>
  </r>
  <r>
    <s v="Export"/>
    <s v="East Asia"/>
    <s v="Taiwan"/>
    <s v="Taichung"/>
    <x v="27"/>
    <x v="0"/>
    <s v="Direct"/>
    <n v="4"/>
    <n v="8"/>
    <n v="86.808999999999997"/>
  </r>
  <r>
    <s v="Export"/>
    <s v="East Asia"/>
    <s v="Taiwan"/>
    <s v="Taichung"/>
    <x v="16"/>
    <x v="0"/>
    <s v="Direct"/>
    <n v="3"/>
    <n v="3"/>
    <n v="65.48"/>
  </r>
  <r>
    <s v="Export"/>
    <s v="East Asia"/>
    <s v="Taiwan"/>
    <s v="Taichung"/>
    <x v="3"/>
    <x v="0"/>
    <s v="Direct"/>
    <n v="1"/>
    <n v="2"/>
    <n v="9.44"/>
  </r>
  <r>
    <s v="Export"/>
    <s v="Eastern Europe and Russia"/>
    <s v="Bulgaria"/>
    <s v="Bourgas"/>
    <x v="50"/>
    <x v="0"/>
    <s v="Direct"/>
    <n v="1"/>
    <n v="1"/>
    <n v="16.343"/>
  </r>
  <r>
    <s v="Export"/>
    <s v="Eastern Europe and Russia"/>
    <s v="Georgia"/>
    <s v="Poti"/>
    <x v="4"/>
    <x v="0"/>
    <s v="Direct"/>
    <n v="2"/>
    <n v="4"/>
    <n v="44.1"/>
  </r>
  <r>
    <s v="Export"/>
    <s v="Eastern Europe and Russia"/>
    <s v="Georgia"/>
    <s v="Poti"/>
    <x v="0"/>
    <x v="0"/>
    <s v="Direct"/>
    <n v="1"/>
    <n v="1"/>
    <n v="1.1000000000000001"/>
  </r>
  <r>
    <s v="Export"/>
    <s v="Eastern Europe and Russia"/>
    <s v="Poland"/>
    <s v="Gdansk"/>
    <x v="38"/>
    <x v="0"/>
    <s v="Direct"/>
    <n v="1"/>
    <n v="1"/>
    <n v="20.64"/>
  </r>
  <r>
    <s v="Export"/>
    <s v="East Asia"/>
    <s v="Hong Kong"/>
    <s v="Hong Kong"/>
    <x v="67"/>
    <x v="0"/>
    <s v="Direct"/>
    <n v="1"/>
    <n v="2"/>
    <n v="18.59"/>
  </r>
  <r>
    <s v="Export"/>
    <s v="East Asia"/>
    <s v="Hong Kong"/>
    <s v="Hong Kong"/>
    <x v="0"/>
    <x v="0"/>
    <s v="Direct"/>
    <n v="3"/>
    <n v="6"/>
    <n v="30.019300000000001"/>
  </r>
  <r>
    <s v="Export"/>
    <s v="East Asia"/>
    <s v="Hong Kong"/>
    <s v="Hong Kong"/>
    <x v="11"/>
    <x v="0"/>
    <s v="Direct"/>
    <n v="6"/>
    <n v="7"/>
    <n v="127.29"/>
  </r>
  <r>
    <s v="Export"/>
    <s v="East Asia"/>
    <s v="Hong Kong"/>
    <s v="Hong Kong"/>
    <x v="47"/>
    <x v="0"/>
    <s v="Direct"/>
    <n v="5"/>
    <n v="5"/>
    <n v="82.620599999999996"/>
  </r>
  <r>
    <s v="Export"/>
    <s v="East Asia"/>
    <s v="Hong Kong"/>
    <s v="Hong Kong"/>
    <x v="1"/>
    <x v="0"/>
    <s v="Direct"/>
    <n v="1"/>
    <n v="2"/>
    <n v="45"/>
  </r>
  <r>
    <s v="Export"/>
    <s v="East Asia"/>
    <s v="Hong Kong"/>
    <s v="Hong Kong"/>
    <x v="43"/>
    <x v="0"/>
    <s v="Direct"/>
    <n v="1"/>
    <n v="1"/>
    <n v="15.028"/>
  </r>
  <r>
    <s v="Export"/>
    <s v="East Asia"/>
    <s v="Korea, Republic of"/>
    <s v="Busan"/>
    <x v="33"/>
    <x v="0"/>
    <s v="Direct"/>
    <n v="67"/>
    <n v="119"/>
    <n v="238"/>
  </r>
  <r>
    <s v="Export"/>
    <s v="East Asia"/>
    <s v="Korea, Republic of"/>
    <s v="Busan"/>
    <x v="30"/>
    <x v="0"/>
    <s v="Direct"/>
    <n v="1"/>
    <n v="2"/>
    <n v="3.5339999999999998"/>
  </r>
  <r>
    <s v="Export"/>
    <s v="East Asia"/>
    <s v="Korea, Republic of"/>
    <s v="Busan"/>
    <x v="55"/>
    <x v="0"/>
    <s v="Direct"/>
    <n v="5"/>
    <n v="7"/>
    <n v="106.57"/>
  </r>
  <r>
    <s v="Export"/>
    <s v="East Asia"/>
    <s v="Korea, Republic of"/>
    <s v="Busan"/>
    <x v="38"/>
    <x v="0"/>
    <s v="Direct"/>
    <n v="87"/>
    <n v="87"/>
    <n v="1765.37"/>
  </r>
  <r>
    <s v="Export"/>
    <s v="East Asia"/>
    <s v="Korea, Republic of"/>
    <s v="Busan"/>
    <x v="35"/>
    <x v="0"/>
    <s v="Direct"/>
    <n v="14"/>
    <n v="28"/>
    <n v="336.47399999999999"/>
  </r>
  <r>
    <s v="Export"/>
    <s v="East Asia"/>
    <s v="Korea, Republic of"/>
    <s v="Busan"/>
    <x v="12"/>
    <x v="0"/>
    <s v="Direct"/>
    <n v="14"/>
    <n v="28"/>
    <n v="332.66"/>
  </r>
  <r>
    <s v="Export"/>
    <s v="East Asia"/>
    <s v="Korea, Republic of"/>
    <s v="Gwangju - RL"/>
    <x v="19"/>
    <x v="0"/>
    <s v="Direct"/>
    <n v="6"/>
    <n v="6"/>
    <n v="86.2"/>
  </r>
  <r>
    <s v="Export"/>
    <s v="East Asia"/>
    <s v="Korea, Republic of"/>
    <s v="Incheon"/>
    <x v="38"/>
    <x v="0"/>
    <s v="Direct"/>
    <n v="1"/>
    <n v="1"/>
    <n v="20.04"/>
  </r>
  <r>
    <s v="Export"/>
    <s v="East Asia"/>
    <s v="Korea, Republic of"/>
    <s v="Incheon"/>
    <x v="62"/>
    <x v="0"/>
    <s v="Direct"/>
    <n v="1"/>
    <n v="1"/>
    <n v="24.4"/>
  </r>
  <r>
    <s v="Export"/>
    <s v="East Asia"/>
    <s v="Korea, Republic of"/>
    <s v="Kwangyang"/>
    <x v="19"/>
    <x v="0"/>
    <s v="Direct"/>
    <n v="18"/>
    <n v="18"/>
    <n v="252.0153"/>
  </r>
  <r>
    <s v="Export"/>
    <s v="East Asia"/>
    <s v="Korea, Republic of"/>
    <s v="Kwangyang"/>
    <x v="54"/>
    <x v="0"/>
    <s v="Direct"/>
    <n v="697"/>
    <n v="1394"/>
    <n v="16533.420300000002"/>
  </r>
  <r>
    <s v="Export"/>
    <s v="East Asia"/>
    <s v="Korea, Republic of"/>
    <s v="Kwangyang"/>
    <x v="35"/>
    <x v="0"/>
    <s v="Direct"/>
    <n v="352"/>
    <n v="704"/>
    <n v="8452.2402000000002"/>
  </r>
  <r>
    <s v="Export"/>
    <s v="East Asia"/>
    <s v="Korea, Republic of"/>
    <s v="Kwangyang"/>
    <x v="9"/>
    <x v="0"/>
    <s v="Direct"/>
    <n v="25"/>
    <n v="50"/>
    <n v="590.73"/>
  </r>
  <r>
    <s v="Export"/>
    <s v="East Asia"/>
    <s v="Taiwan"/>
    <s v="Kaohsiung"/>
    <x v="22"/>
    <x v="0"/>
    <s v="Direct"/>
    <n v="25"/>
    <n v="25"/>
    <n v="566.68029999999999"/>
  </r>
  <r>
    <s v="Export"/>
    <s v="East Asia"/>
    <s v="Taiwan"/>
    <s v="Kaohsiung"/>
    <x v="10"/>
    <x v="2"/>
    <s v="Direct"/>
    <n v="1"/>
    <n v="0"/>
    <n v="2940.01"/>
  </r>
  <r>
    <s v="Export"/>
    <s v="East Asia"/>
    <s v="Taiwan"/>
    <s v="Kaohsiung"/>
    <x v="33"/>
    <x v="0"/>
    <s v="Direct"/>
    <n v="10"/>
    <n v="10"/>
    <n v="20"/>
  </r>
  <r>
    <s v="Export"/>
    <s v="East Asia"/>
    <s v="Taiwan"/>
    <s v="Kaohsiung"/>
    <x v="41"/>
    <x v="0"/>
    <s v="Direct"/>
    <n v="20"/>
    <n v="20"/>
    <n v="405"/>
  </r>
  <r>
    <s v="Export"/>
    <s v="East Asia"/>
    <s v="Taiwan"/>
    <s v="Kaohsiung"/>
    <x v="3"/>
    <x v="0"/>
    <s v="Direct"/>
    <n v="2"/>
    <n v="3"/>
    <n v="21.834"/>
  </r>
  <r>
    <s v="Export"/>
    <s v="East Asia"/>
    <s v="Taiwan"/>
    <s v="Keelung"/>
    <x v="9"/>
    <x v="0"/>
    <s v="Direct"/>
    <n v="1"/>
    <n v="1"/>
    <n v="2.1539999999999999"/>
  </r>
  <r>
    <s v="Export"/>
    <s v="East Asia"/>
    <s v="Taiwan"/>
    <s v="Keelung"/>
    <x v="47"/>
    <x v="0"/>
    <s v="Direct"/>
    <n v="8"/>
    <n v="8"/>
    <n v="165.8"/>
  </r>
  <r>
    <s v="Export"/>
    <s v="East Asia"/>
    <s v="Taiwan"/>
    <s v="Taichung"/>
    <x v="19"/>
    <x v="0"/>
    <s v="Direct"/>
    <n v="1"/>
    <n v="1"/>
    <n v="14.9605"/>
  </r>
  <r>
    <s v="Export"/>
    <s v="East Asia"/>
    <s v="Taiwan"/>
    <s v="Taichung"/>
    <x v="54"/>
    <x v="0"/>
    <s v="Direct"/>
    <n v="29"/>
    <n v="58"/>
    <n v="733.56"/>
  </r>
  <r>
    <s v="Export"/>
    <s v="East Asia"/>
    <s v="Taiwan"/>
    <s v="Taichung"/>
    <x v="13"/>
    <x v="0"/>
    <s v="Direct"/>
    <n v="1"/>
    <n v="2"/>
    <n v="26.31"/>
  </r>
  <r>
    <s v="Export"/>
    <s v="East Asia"/>
    <s v="Taiwan"/>
    <s v="Taichung"/>
    <x v="26"/>
    <x v="0"/>
    <s v="Direct"/>
    <n v="10"/>
    <n v="10"/>
    <n v="247.66"/>
  </r>
  <r>
    <s v="Export"/>
    <s v="East Asia"/>
    <s v="Taiwan"/>
    <s v="Taipei"/>
    <x v="3"/>
    <x v="1"/>
    <s v="Direct"/>
    <n v="1"/>
    <n v="0"/>
    <n v="43"/>
  </r>
  <r>
    <s v="Export"/>
    <s v="Eastern Europe and Russia"/>
    <s v="Bulgaria"/>
    <s v="Sofia"/>
    <x v="6"/>
    <x v="0"/>
    <s v="Direct"/>
    <n v="2"/>
    <n v="3"/>
    <n v="42.59"/>
  </r>
  <r>
    <s v="Export"/>
    <s v="Eastern Europe and Russia"/>
    <s v="Russia"/>
    <s v="St Petersburg"/>
    <x v="4"/>
    <x v="0"/>
    <s v="Direct"/>
    <n v="5"/>
    <n v="10"/>
    <n v="40.450000000000003"/>
  </r>
  <r>
    <s v="Export"/>
    <s v="Eastern Europe and Russia"/>
    <s v="Russia"/>
    <s v="Vladivostok"/>
    <x v="10"/>
    <x v="0"/>
    <s v="Direct"/>
    <n v="4"/>
    <n v="6"/>
    <n v="64.102999999999994"/>
  </r>
  <r>
    <s v="Export"/>
    <s v="Eastern Europe and Russia"/>
    <s v="Russia"/>
    <s v="Vladivostok"/>
    <x v="7"/>
    <x v="0"/>
    <s v="Direct"/>
    <n v="1"/>
    <n v="2"/>
    <n v="4.54"/>
  </r>
  <r>
    <s v="Export"/>
    <s v="Indian Ocean Islands"/>
    <s v="Christmas Island"/>
    <s v="Christmas Island "/>
    <x v="10"/>
    <x v="0"/>
    <s v="Direct"/>
    <n v="3"/>
    <n v="3"/>
    <n v="30.946999999999999"/>
  </r>
  <r>
    <s v="Export"/>
    <s v="Indian Ocean Islands"/>
    <s v="Christmas Island"/>
    <s v="Christmas Island "/>
    <x v="12"/>
    <x v="0"/>
    <s v="Direct"/>
    <n v="1"/>
    <n v="1"/>
    <n v="3.448"/>
  </r>
  <r>
    <s v="Export"/>
    <s v="Indian Ocean Islands"/>
    <s v="Cocos Island"/>
    <s v="Cocos Island "/>
    <x v="8"/>
    <x v="0"/>
    <s v="Direct"/>
    <n v="2"/>
    <n v="2"/>
    <n v="10.49"/>
  </r>
  <r>
    <s v="Export"/>
    <s v="Indian Ocean Islands"/>
    <s v="Maldive Islands"/>
    <s v="Male"/>
    <x v="19"/>
    <x v="0"/>
    <s v="Direct"/>
    <n v="1"/>
    <n v="1"/>
    <n v="14.368"/>
  </r>
  <r>
    <s v="Export"/>
    <s v="Indian Ocean Islands"/>
    <s v="Mauritius"/>
    <s v="Port Louis"/>
    <x v="20"/>
    <x v="0"/>
    <s v="Direct"/>
    <n v="2"/>
    <n v="2"/>
    <n v="30.097999999999999"/>
  </r>
  <r>
    <s v="Export"/>
    <s v="Indian Ocean Islands"/>
    <s v="Reunion"/>
    <s v="Pointe Des Galets"/>
    <x v="31"/>
    <x v="0"/>
    <s v="Direct"/>
    <n v="1"/>
    <n v="2"/>
    <n v="4.95"/>
  </r>
  <r>
    <s v="Export"/>
    <s v="Japan"/>
    <s v="Japan"/>
    <s v="Hakata"/>
    <x v="54"/>
    <x v="0"/>
    <s v="Direct"/>
    <n v="337"/>
    <n v="674"/>
    <n v="8636.4220000000005"/>
  </r>
  <r>
    <s v="Export"/>
    <s v="Japan"/>
    <s v="Japan"/>
    <s v="Ishikari"/>
    <x v="19"/>
    <x v="0"/>
    <s v="Direct"/>
    <n v="2"/>
    <n v="4"/>
    <n v="58.421999999999997"/>
  </r>
  <r>
    <s v="Export"/>
    <s v="Japan"/>
    <s v="Japan"/>
    <s v="Kobe"/>
    <x v="35"/>
    <x v="0"/>
    <s v="Direct"/>
    <n v="2"/>
    <n v="3"/>
    <n v="32.119999999999997"/>
  </r>
  <r>
    <s v="Export"/>
    <s v="Japan"/>
    <s v="Japan"/>
    <s v="Kobe"/>
    <x v="62"/>
    <x v="0"/>
    <s v="Direct"/>
    <n v="3"/>
    <n v="3"/>
    <n v="65.930000000000007"/>
  </r>
  <r>
    <s v="Export"/>
    <s v="Japan"/>
    <s v="Japan"/>
    <s v="Kobe"/>
    <x v="32"/>
    <x v="0"/>
    <s v="Direct"/>
    <n v="1"/>
    <n v="2"/>
    <n v="19.899999999999999"/>
  </r>
  <r>
    <s v="Export"/>
    <s v="Japan"/>
    <s v="Japan"/>
    <s v="Moji"/>
    <x v="35"/>
    <x v="0"/>
    <s v="Direct"/>
    <n v="4"/>
    <n v="8"/>
    <n v="105.15"/>
  </r>
  <r>
    <s v="Export"/>
    <s v="Japan"/>
    <s v="Japan"/>
    <s v="Nagoya"/>
    <x v="54"/>
    <x v="0"/>
    <s v="Direct"/>
    <n v="55"/>
    <n v="110"/>
    <n v="1388.76"/>
  </r>
  <r>
    <s v="Export"/>
    <s v="Japan"/>
    <s v="Japan"/>
    <s v="Nagoya"/>
    <x v="66"/>
    <x v="0"/>
    <s v="Direct"/>
    <n v="16"/>
    <n v="32"/>
    <n v="399.84"/>
  </r>
  <r>
    <s v="Export"/>
    <s v="Japan"/>
    <s v="Japan"/>
    <s v="Nagoya"/>
    <x v="55"/>
    <x v="0"/>
    <s v="Direct"/>
    <n v="12"/>
    <n v="12"/>
    <n v="250.82499999999999"/>
  </r>
  <r>
    <s v="Export"/>
    <s v="Japan"/>
    <s v="Japan"/>
    <s v="Nagoya"/>
    <x v="11"/>
    <x v="0"/>
    <s v="Direct"/>
    <n v="1"/>
    <n v="1"/>
    <n v="21.45"/>
  </r>
  <r>
    <s v="Export"/>
    <s v="Japan"/>
    <s v="Japan"/>
    <s v="Nagoya"/>
    <x v="43"/>
    <x v="0"/>
    <s v="Direct"/>
    <n v="1"/>
    <n v="1"/>
    <n v="19.227699999999999"/>
  </r>
  <r>
    <s v="Export"/>
    <s v="Japan"/>
    <s v="Japan"/>
    <s v="Osaka"/>
    <x v="49"/>
    <x v="0"/>
    <s v="Direct"/>
    <n v="15"/>
    <n v="15"/>
    <n v="313.77999999999997"/>
  </r>
  <r>
    <s v="Export"/>
    <s v="Japan"/>
    <s v="Japan"/>
    <s v="Osaka"/>
    <x v="39"/>
    <x v="0"/>
    <s v="Direct"/>
    <n v="5"/>
    <n v="10"/>
    <n v="118.62"/>
  </r>
  <r>
    <s v="Export"/>
    <s v="Japan"/>
    <s v="Japan"/>
    <s v="Osaka"/>
    <x v="40"/>
    <x v="0"/>
    <s v="Direct"/>
    <n v="3"/>
    <n v="3"/>
    <n v="70.97"/>
  </r>
  <r>
    <s v="Export"/>
    <s v="Japan"/>
    <s v="Japan"/>
    <s v="Osaka"/>
    <x v="47"/>
    <x v="0"/>
    <s v="Direct"/>
    <n v="3"/>
    <n v="3"/>
    <n v="62.16"/>
  </r>
  <r>
    <s v="Export"/>
    <s v="Japan"/>
    <s v="Japan"/>
    <s v="Shibushi"/>
    <x v="22"/>
    <x v="2"/>
    <s v="Direct"/>
    <n v="1"/>
    <n v="0"/>
    <n v="27110"/>
  </r>
  <r>
    <s v="Export"/>
    <s v="Japan"/>
    <s v="Japan"/>
    <s v="Shimizu"/>
    <x v="20"/>
    <x v="0"/>
    <s v="Direct"/>
    <n v="1"/>
    <n v="1"/>
    <n v="15.093"/>
  </r>
  <r>
    <s v="Export"/>
    <s v="Japan"/>
    <s v="Japan"/>
    <s v="Shimizu"/>
    <x v="47"/>
    <x v="0"/>
    <s v="Direct"/>
    <n v="3"/>
    <n v="3"/>
    <n v="62.4"/>
  </r>
  <r>
    <s v="Export"/>
    <s v="Japan"/>
    <s v="Japan"/>
    <s v="Tokuyama"/>
    <x v="38"/>
    <x v="0"/>
    <s v="Direct"/>
    <n v="6"/>
    <n v="6"/>
    <n v="120.538"/>
  </r>
  <r>
    <s v="Export"/>
    <s v="Japan"/>
    <s v="Japan"/>
    <s v="Tokyo"/>
    <x v="61"/>
    <x v="0"/>
    <s v="Direct"/>
    <n v="2"/>
    <n v="3"/>
    <n v="33.0306"/>
  </r>
  <r>
    <s v="Export"/>
    <s v="Japan"/>
    <s v="Japan"/>
    <s v="Tokyo"/>
    <x v="66"/>
    <x v="0"/>
    <s v="Direct"/>
    <n v="24"/>
    <n v="48"/>
    <n v="599.26"/>
  </r>
  <r>
    <s v="Export"/>
    <s v="Japan"/>
    <s v="Japan"/>
    <s v="Tokyo"/>
    <x v="16"/>
    <x v="0"/>
    <s v="Direct"/>
    <n v="3"/>
    <n v="6"/>
    <n v="71.23"/>
  </r>
  <r>
    <s v="Export"/>
    <s v="Japan"/>
    <s v="Japan"/>
    <s v="Tokyo"/>
    <x v="13"/>
    <x v="0"/>
    <s v="Direct"/>
    <n v="26"/>
    <n v="52"/>
    <n v="660.32"/>
  </r>
  <r>
    <s v="Export"/>
    <s v="Japan"/>
    <s v="Japan"/>
    <s v="Tomakomai"/>
    <x v="19"/>
    <x v="0"/>
    <s v="Direct"/>
    <n v="1"/>
    <n v="1"/>
    <n v="18.352900000000002"/>
  </r>
  <r>
    <s v="Export"/>
    <s v="East Asia"/>
    <s v="China"/>
    <s v="Ningbo"/>
    <x v="28"/>
    <x v="0"/>
    <s v="Direct"/>
    <n v="7"/>
    <n v="14"/>
    <n v="153.37100000000001"/>
  </r>
  <r>
    <s v="Export"/>
    <s v="East Asia"/>
    <s v="China"/>
    <s v="Qingdao"/>
    <x v="61"/>
    <x v="0"/>
    <s v="Direct"/>
    <n v="1"/>
    <n v="2"/>
    <n v="23.5565"/>
  </r>
  <r>
    <s v="Export"/>
    <s v="East Asia"/>
    <s v="China"/>
    <s v="Qingdao"/>
    <x v="4"/>
    <x v="0"/>
    <s v="Direct"/>
    <n v="6"/>
    <n v="8"/>
    <n v="124.8"/>
  </r>
  <r>
    <s v="Export"/>
    <s v="East Asia"/>
    <s v="China"/>
    <s v="Qingdao"/>
    <x v="16"/>
    <x v="0"/>
    <s v="Direct"/>
    <n v="39"/>
    <n v="39"/>
    <n v="1014"/>
  </r>
  <r>
    <s v="Export"/>
    <s v="East Asia"/>
    <s v="China"/>
    <s v="Qingdao"/>
    <x v="13"/>
    <x v="0"/>
    <s v="Direct"/>
    <n v="2"/>
    <n v="3"/>
    <n v="40.369999999999997"/>
  </r>
  <r>
    <s v="Export"/>
    <s v="East Asia"/>
    <s v="China"/>
    <s v="Qingdao"/>
    <x v="40"/>
    <x v="0"/>
    <s v="Direct"/>
    <n v="3"/>
    <n v="6"/>
    <n v="72.45"/>
  </r>
  <r>
    <s v="Export"/>
    <s v="East Asia"/>
    <s v="China"/>
    <s v="Qingdao"/>
    <x v="26"/>
    <x v="0"/>
    <s v="Direct"/>
    <n v="18"/>
    <n v="18"/>
    <n v="453.99959999999999"/>
  </r>
  <r>
    <s v="Export"/>
    <s v="East Asia"/>
    <s v="China"/>
    <s v="Shanghai"/>
    <x v="10"/>
    <x v="0"/>
    <s v="Direct"/>
    <n v="7"/>
    <n v="10"/>
    <n v="110.11"/>
  </r>
  <r>
    <s v="Export"/>
    <s v="East Asia"/>
    <s v="China"/>
    <s v="Shanghai"/>
    <x v="61"/>
    <x v="0"/>
    <s v="Direct"/>
    <n v="1"/>
    <n v="2"/>
    <n v="21.748000000000001"/>
  </r>
  <r>
    <s v="Export"/>
    <s v="East Asia"/>
    <s v="China"/>
    <s v="Shanghai"/>
    <x v="53"/>
    <x v="0"/>
    <s v="Direct"/>
    <n v="1"/>
    <n v="1"/>
    <n v="22.423999999999999"/>
  </r>
  <r>
    <s v="Export"/>
    <s v="East Asia"/>
    <s v="China"/>
    <s v="Shanghai"/>
    <x v="27"/>
    <x v="0"/>
    <s v="Direct"/>
    <n v="16"/>
    <n v="30"/>
    <n v="379.88799999999998"/>
  </r>
  <r>
    <s v="Export"/>
    <s v="East Asia"/>
    <s v="China"/>
    <s v="Shanghai"/>
    <x v="4"/>
    <x v="0"/>
    <s v="Direct"/>
    <n v="7"/>
    <n v="12"/>
    <n v="56.948999999999998"/>
  </r>
  <r>
    <s v="Export"/>
    <s v="East Asia"/>
    <s v="China"/>
    <s v="Shanghai"/>
    <x v="16"/>
    <x v="0"/>
    <s v="Direct"/>
    <n v="174"/>
    <n v="320"/>
    <n v="4563.1859000000004"/>
  </r>
  <r>
    <s v="Export"/>
    <s v="East Asia"/>
    <s v="China"/>
    <s v="Shanghai"/>
    <x v="13"/>
    <x v="0"/>
    <s v="Direct"/>
    <n v="83"/>
    <n v="165"/>
    <n v="2098.8598000000002"/>
  </r>
  <r>
    <s v="Export"/>
    <s v="East Asia"/>
    <s v="China"/>
    <s v="Shanghai"/>
    <x v="40"/>
    <x v="0"/>
    <s v="Direct"/>
    <n v="60"/>
    <n v="60"/>
    <n v="1213.9870000000001"/>
  </r>
  <r>
    <s v="Export"/>
    <s v="East Asia"/>
    <s v="China"/>
    <s v="Shanghai"/>
    <x v="20"/>
    <x v="0"/>
    <s v="Direct"/>
    <n v="2"/>
    <n v="2"/>
    <n v="22.957000000000001"/>
  </r>
  <r>
    <s v="Export"/>
    <s v="East Asia"/>
    <s v="China"/>
    <s v="Shekou"/>
    <x v="6"/>
    <x v="0"/>
    <s v="Direct"/>
    <n v="1"/>
    <n v="2"/>
    <n v="14.5"/>
  </r>
  <r>
    <s v="Export"/>
    <s v="East Asia"/>
    <s v="China"/>
    <s v="Steinhausen"/>
    <x v="43"/>
    <x v="0"/>
    <s v="Direct"/>
    <n v="1"/>
    <n v="1"/>
    <n v="10.07"/>
  </r>
  <r>
    <s v="Export"/>
    <s v="East Asia"/>
    <s v="China"/>
    <s v="Taiping"/>
    <x v="16"/>
    <x v="0"/>
    <s v="Direct"/>
    <n v="657"/>
    <n v="699"/>
    <n v="12670.67"/>
  </r>
  <r>
    <s v="Export"/>
    <s v="East Asia"/>
    <s v="China"/>
    <s v="Tianjinxingang"/>
    <x v="24"/>
    <x v="0"/>
    <s v="Direct"/>
    <n v="34"/>
    <n v="34"/>
    <n v="719.69299999999998"/>
  </r>
  <r>
    <s v="Export"/>
    <s v="East Asia"/>
    <s v="China"/>
    <s v="Tianjinxingang"/>
    <x v="42"/>
    <x v="0"/>
    <s v="Direct"/>
    <n v="78"/>
    <n v="156"/>
    <n v="1888.5998"/>
  </r>
  <r>
    <s v="Export"/>
    <s v="East Asia"/>
    <s v="China"/>
    <s v="Xiamen"/>
    <x v="63"/>
    <x v="0"/>
    <s v="Direct"/>
    <n v="1"/>
    <n v="2"/>
    <n v="18.425000000000001"/>
  </r>
  <r>
    <s v="Export"/>
    <s v="East Asia"/>
    <s v="China"/>
    <s v="Xiamen"/>
    <x v="39"/>
    <x v="0"/>
    <s v="Direct"/>
    <n v="1"/>
    <n v="2"/>
    <n v="23.94"/>
  </r>
  <r>
    <s v="Export"/>
    <s v="East Asia"/>
    <s v="China"/>
    <s v="Xiamen"/>
    <x v="19"/>
    <x v="0"/>
    <s v="Direct"/>
    <n v="1"/>
    <n v="2"/>
    <n v="26.25"/>
  </r>
  <r>
    <s v="Export"/>
    <s v="East Asia"/>
    <s v="China"/>
    <s v="Xiamen"/>
    <x v="27"/>
    <x v="0"/>
    <s v="Direct"/>
    <n v="20"/>
    <n v="24"/>
    <n v="458.20699999999999"/>
  </r>
  <r>
    <s v="Export"/>
    <s v="East Asia"/>
    <s v="China"/>
    <s v="Xiamen"/>
    <x v="13"/>
    <x v="0"/>
    <s v="Direct"/>
    <n v="1"/>
    <n v="2"/>
    <n v="26.61"/>
  </r>
  <r>
    <s v="Export"/>
    <s v="East Asia"/>
    <s v="China"/>
    <s v="Yantian"/>
    <x v="19"/>
    <x v="0"/>
    <s v="Direct"/>
    <n v="8"/>
    <n v="9"/>
    <n v="147.48429999999999"/>
  </r>
  <r>
    <s v="Export"/>
    <s v="East Asia"/>
    <s v="China"/>
    <s v="Yantian"/>
    <x v="43"/>
    <x v="0"/>
    <s v="Direct"/>
    <n v="1"/>
    <n v="2"/>
    <n v="24.704000000000001"/>
  </r>
  <r>
    <s v="Export"/>
    <s v="East Asia"/>
    <s v="China"/>
    <s v="Zhenjiang"/>
    <x v="68"/>
    <x v="0"/>
    <s v="Direct"/>
    <n v="168"/>
    <n v="168"/>
    <n v="4212.1899999999996"/>
  </r>
  <r>
    <s v="Export"/>
    <s v="East Asia"/>
    <s v="China"/>
    <s v="Zhongshan"/>
    <x v="27"/>
    <x v="0"/>
    <s v="Direct"/>
    <n v="2"/>
    <n v="2"/>
    <n v="42.59"/>
  </r>
  <r>
    <s v="Export"/>
    <s v="East Asia"/>
    <s v="China"/>
    <s v="Zhongshan"/>
    <x v="66"/>
    <x v="0"/>
    <s v="Direct"/>
    <n v="12"/>
    <n v="24"/>
    <n v="299.94"/>
  </r>
  <r>
    <s v="Export"/>
    <s v="East Asia"/>
    <s v="Hong Kong"/>
    <s v="Hong Kong"/>
    <x v="29"/>
    <x v="0"/>
    <s v="Direct"/>
    <n v="1"/>
    <n v="2"/>
    <n v="18.940000000000001"/>
  </r>
  <r>
    <s v="Export"/>
    <s v="East Asia"/>
    <s v="Hong Kong"/>
    <s v="Hong Kong"/>
    <x v="2"/>
    <x v="0"/>
    <s v="Direct"/>
    <n v="17"/>
    <n v="17"/>
    <n v="335.88"/>
  </r>
  <r>
    <s v="Export"/>
    <s v="East Asia"/>
    <s v="Hong Kong"/>
    <s v="Hong Kong"/>
    <x v="65"/>
    <x v="0"/>
    <s v="Direct"/>
    <n v="84"/>
    <n v="112"/>
    <n v="1765.63"/>
  </r>
  <r>
    <s v="Export"/>
    <s v="East Asia"/>
    <s v="Hong Kong"/>
    <s v="Hong Kong"/>
    <x v="61"/>
    <x v="0"/>
    <s v="Direct"/>
    <n v="2"/>
    <n v="3"/>
    <n v="35.828000000000003"/>
  </r>
  <r>
    <s v="Export"/>
    <s v="Eastern Europe and Russia"/>
    <s v="Georgia"/>
    <s v="Poti"/>
    <x v="6"/>
    <x v="0"/>
    <s v="Direct"/>
    <n v="1"/>
    <n v="2"/>
    <n v="22.05"/>
  </r>
  <r>
    <s v="Export"/>
    <s v="Eastern Europe and Russia"/>
    <s v="Lithuania"/>
    <s v="Klaipeda"/>
    <x v="38"/>
    <x v="0"/>
    <s v="Direct"/>
    <n v="3"/>
    <n v="3"/>
    <n v="59.44"/>
  </r>
  <r>
    <s v="Export"/>
    <s v="Eastern Europe and Russia"/>
    <s v="Lithuania"/>
    <s v="Klaipeda"/>
    <x v="9"/>
    <x v="0"/>
    <s v="Direct"/>
    <n v="1"/>
    <n v="1"/>
    <n v="3.5150000000000001"/>
  </r>
  <r>
    <s v="Export"/>
    <s v="Eastern Europe and Russia"/>
    <s v="Russia"/>
    <s v="Novorossiysk"/>
    <x v="6"/>
    <x v="0"/>
    <s v="Direct"/>
    <n v="1"/>
    <n v="2"/>
    <n v="20.119"/>
  </r>
  <r>
    <s v="Export"/>
    <s v="Eastern Europe and Russia"/>
    <s v="Russia"/>
    <s v="Vladivostok"/>
    <x v="2"/>
    <x v="0"/>
    <s v="Direct"/>
    <n v="1"/>
    <n v="1"/>
    <n v="4.7649999999999997"/>
  </r>
  <r>
    <s v="Export"/>
    <s v="Indian Ocean Islands"/>
    <s v="Christmas Island"/>
    <s v="Christmas Island "/>
    <x v="4"/>
    <x v="0"/>
    <s v="Direct"/>
    <n v="2"/>
    <n v="2"/>
    <n v="8.66"/>
  </r>
  <r>
    <s v="Export"/>
    <s v="Indian Ocean Islands"/>
    <s v="Christmas Island"/>
    <s v="Christmas Island "/>
    <x v="20"/>
    <x v="0"/>
    <s v="Direct"/>
    <n v="3"/>
    <n v="3"/>
    <n v="40.228999999999999"/>
  </r>
  <r>
    <s v="Export"/>
    <s v="Indian Ocean Islands"/>
    <s v="Christmas Island"/>
    <s v="Christmas Island "/>
    <x v="25"/>
    <x v="0"/>
    <s v="Direct"/>
    <n v="1"/>
    <n v="1"/>
    <n v="7.2389999999999999"/>
  </r>
  <r>
    <s v="Export"/>
    <s v="Indian Ocean Islands"/>
    <s v="Cocos Island"/>
    <s v="Cocos Island "/>
    <x v="10"/>
    <x v="0"/>
    <s v="Direct"/>
    <n v="2"/>
    <n v="2"/>
    <n v="28.782"/>
  </r>
  <r>
    <s v="Export"/>
    <s v="Indian Ocean Islands"/>
    <s v="Cocos Island"/>
    <s v="Cocos Island "/>
    <x v="3"/>
    <x v="0"/>
    <s v="Direct"/>
    <n v="1"/>
    <n v="1"/>
    <n v="13.75"/>
  </r>
  <r>
    <s v="Export"/>
    <s v="Indian Ocean Islands"/>
    <s v="Maldive Islands"/>
    <s v="Male"/>
    <x v="65"/>
    <x v="0"/>
    <s v="Direct"/>
    <n v="4"/>
    <n v="4"/>
    <n v="88.703999999999994"/>
  </r>
  <r>
    <s v="Export"/>
    <s v="Indian Ocean Islands"/>
    <s v="Maldive Islands"/>
    <s v="Male"/>
    <x v="39"/>
    <x v="0"/>
    <s v="Direct"/>
    <n v="2"/>
    <n v="2"/>
    <n v="26.86"/>
  </r>
  <r>
    <s v="Export"/>
    <s v="Indian Ocean Islands"/>
    <s v="Reunion"/>
    <s v="Pointe Des Galets"/>
    <x v="17"/>
    <x v="0"/>
    <s v="Direct"/>
    <n v="2"/>
    <n v="4"/>
    <n v="20.922000000000001"/>
  </r>
  <r>
    <s v="Export"/>
    <s v="Japan"/>
    <s v="Japan"/>
    <s v="Etajima"/>
    <x v="44"/>
    <x v="2"/>
    <s v="Direct"/>
    <n v="1"/>
    <n v="0"/>
    <n v="6300"/>
  </r>
  <r>
    <s v="Export"/>
    <s v="Japan"/>
    <s v="Japan"/>
    <s v="Hakata"/>
    <x v="61"/>
    <x v="0"/>
    <s v="Direct"/>
    <n v="1"/>
    <n v="1"/>
    <n v="8.2650000000000006"/>
  </r>
  <r>
    <s v="Export"/>
    <s v="Japan"/>
    <s v="Japan"/>
    <s v="Hakata"/>
    <x v="66"/>
    <x v="0"/>
    <s v="Direct"/>
    <n v="32"/>
    <n v="64"/>
    <n v="799.3"/>
  </r>
  <r>
    <s v="Export"/>
    <s v="Japan"/>
    <s v="Japan"/>
    <s v="Hakata"/>
    <x v="16"/>
    <x v="0"/>
    <s v="Direct"/>
    <n v="15"/>
    <n v="15"/>
    <n v="300"/>
  </r>
  <r>
    <s v="Export"/>
    <s v="Japan"/>
    <s v="Japan"/>
    <s v="Hososhima"/>
    <x v="54"/>
    <x v="0"/>
    <s v="Direct"/>
    <n v="14"/>
    <n v="28"/>
    <n v="357.82"/>
  </r>
  <r>
    <s v="Export"/>
    <s v="Japan"/>
    <s v="Japan"/>
    <s v="Imari"/>
    <x v="54"/>
    <x v="0"/>
    <s v="Direct"/>
    <n v="14"/>
    <n v="28"/>
    <n v="363.14"/>
  </r>
  <r>
    <s v="Export"/>
    <s v="Japan"/>
    <s v="Japan"/>
    <s v="Japan - other"/>
    <x v="54"/>
    <x v="0"/>
    <s v="Direct"/>
    <n v="4"/>
    <n v="8"/>
    <n v="104.52"/>
  </r>
  <r>
    <s v="Export"/>
    <s v="Japan"/>
    <s v="Japan"/>
    <s v="Kobe"/>
    <x v="39"/>
    <x v="0"/>
    <s v="Direct"/>
    <n v="2"/>
    <n v="4"/>
    <n v="52.34"/>
  </r>
  <r>
    <s v="Export"/>
    <s v="Japan"/>
    <s v="Japan"/>
    <s v="Kobe"/>
    <x v="54"/>
    <x v="0"/>
    <s v="Direct"/>
    <n v="138"/>
    <n v="276"/>
    <n v="3569.14"/>
  </r>
  <r>
    <s v="Export"/>
    <s v="Japan"/>
    <s v="Japan"/>
    <s v="Kobe"/>
    <x v="66"/>
    <x v="0"/>
    <s v="Direct"/>
    <n v="60"/>
    <n v="120"/>
    <n v="1498.92"/>
  </r>
  <r>
    <s v="Export"/>
    <s v="Japan"/>
    <s v="Japan"/>
    <s v="Kobe"/>
    <x v="40"/>
    <x v="0"/>
    <s v="Direct"/>
    <n v="1"/>
    <n v="1"/>
    <n v="6.15"/>
  </r>
  <r>
    <s v="Export"/>
    <s v="Japan"/>
    <s v="Japan"/>
    <s v="Kobe"/>
    <x v="0"/>
    <x v="0"/>
    <s v="Direct"/>
    <n v="1"/>
    <n v="1"/>
    <n v="3.3"/>
  </r>
  <r>
    <s v="Export"/>
    <s v="Japan"/>
    <s v="Japan"/>
    <s v="Nagoya"/>
    <x v="16"/>
    <x v="0"/>
    <s v="Direct"/>
    <n v="4"/>
    <n v="4"/>
    <n v="83.5"/>
  </r>
  <r>
    <s v="Export"/>
    <s v="Japan"/>
    <s v="Japan"/>
    <s v="Nagoya"/>
    <x v="40"/>
    <x v="0"/>
    <s v="Direct"/>
    <n v="16"/>
    <n v="18"/>
    <n v="345.1"/>
  </r>
  <r>
    <s v="Export"/>
    <s v="Japan"/>
    <s v="Japan"/>
    <s v="Naha"/>
    <x v="54"/>
    <x v="0"/>
    <s v="Direct"/>
    <n v="5"/>
    <n v="10"/>
    <n v="123.52"/>
  </r>
  <r>
    <s v="Export"/>
    <s v="Japan"/>
    <s v="Japan"/>
    <s v="Oita"/>
    <x v="32"/>
    <x v="0"/>
    <s v="Direct"/>
    <n v="4"/>
    <n v="8"/>
    <n v="94.44"/>
  </r>
  <r>
    <s v="Export"/>
    <s v="Japan"/>
    <s v="Japan"/>
    <s v="Osaka"/>
    <x v="44"/>
    <x v="2"/>
    <s v="Direct"/>
    <n v="1"/>
    <n v="0"/>
    <n v="6300"/>
  </r>
  <r>
    <s v="Export"/>
    <s v="Japan"/>
    <s v="Japan"/>
    <s v="Osaka"/>
    <x v="60"/>
    <x v="0"/>
    <s v="Direct"/>
    <n v="6"/>
    <n v="6"/>
    <n v="120.55800000000001"/>
  </r>
  <r>
    <s v="Export"/>
    <s v="Japan"/>
    <s v="Japan"/>
    <s v="Osaka"/>
    <x v="58"/>
    <x v="0"/>
    <s v="Direct"/>
    <n v="154"/>
    <n v="154"/>
    <n v="4132.7286000000004"/>
  </r>
  <r>
    <s v="Export"/>
    <s v="East Asia"/>
    <s v="Korea, Republic of"/>
    <s v="Busan"/>
    <x v="10"/>
    <x v="0"/>
    <s v="Direct"/>
    <n v="19"/>
    <n v="37"/>
    <n v="337.65989999999999"/>
  </r>
  <r>
    <s v="Export"/>
    <s v="East Asia"/>
    <s v="Korea, Republic of"/>
    <s v="Busan"/>
    <x v="65"/>
    <x v="0"/>
    <s v="Direct"/>
    <n v="2"/>
    <n v="2"/>
    <n v="30.856000000000002"/>
  </r>
  <r>
    <s v="Export"/>
    <s v="East Asia"/>
    <s v="Korea, Republic of"/>
    <s v="Busan"/>
    <x v="60"/>
    <x v="0"/>
    <s v="Direct"/>
    <n v="12"/>
    <n v="12"/>
    <n v="261.35000000000002"/>
  </r>
  <r>
    <s v="Export"/>
    <s v="East Asia"/>
    <s v="Korea, Republic of"/>
    <s v="Busan"/>
    <x v="16"/>
    <x v="0"/>
    <s v="Direct"/>
    <n v="18"/>
    <n v="23"/>
    <n v="394.11"/>
  </r>
  <r>
    <s v="Export"/>
    <s v="East Asia"/>
    <s v="Korea, Republic of"/>
    <s v="Busan"/>
    <x v="40"/>
    <x v="0"/>
    <s v="Direct"/>
    <n v="34"/>
    <n v="34"/>
    <n v="853.34500000000003"/>
  </r>
  <r>
    <s v="Export"/>
    <s v="East Asia"/>
    <s v="Korea, Republic of"/>
    <s v="Busan"/>
    <x v="26"/>
    <x v="0"/>
    <s v="Direct"/>
    <n v="34"/>
    <n v="34"/>
    <n v="718.71799999999996"/>
  </r>
  <r>
    <s v="Export"/>
    <s v="East Asia"/>
    <s v="Korea, Republic of"/>
    <s v="Incheon"/>
    <x v="26"/>
    <x v="2"/>
    <s v="Direct"/>
    <n v="1"/>
    <n v="0"/>
    <n v="3740"/>
  </r>
  <r>
    <s v="Export"/>
    <s v="East Asia"/>
    <s v="Korea, Republic of"/>
    <s v="Kwangyang"/>
    <x v="16"/>
    <x v="0"/>
    <s v="Direct"/>
    <n v="14"/>
    <n v="26"/>
    <n v="338.98"/>
  </r>
  <r>
    <s v="Export"/>
    <s v="East Asia"/>
    <s v="Korea, Republic of"/>
    <s v="Kwangyang"/>
    <x v="42"/>
    <x v="0"/>
    <s v="Direct"/>
    <n v="8"/>
    <n v="16"/>
    <n v="184.0599"/>
  </r>
  <r>
    <s v="Export"/>
    <s v="East Asia"/>
    <s v="Korea, Republic of"/>
    <s v="Kwangyang"/>
    <x v="26"/>
    <x v="0"/>
    <s v="Direct"/>
    <n v="3"/>
    <n v="3"/>
    <n v="68.97"/>
  </r>
  <r>
    <s v="Export"/>
    <s v="East Asia"/>
    <s v="Korea, Republic of"/>
    <s v="Pyeongtaek"/>
    <x v="26"/>
    <x v="2"/>
    <s v="Direct"/>
    <n v="2"/>
    <n v="0"/>
    <n v="8250"/>
  </r>
  <r>
    <s v="Export"/>
    <s v="East Asia"/>
    <s v="Korea, Republic of"/>
    <s v="Yongin"/>
    <x v="19"/>
    <x v="0"/>
    <s v="Direct"/>
    <n v="6"/>
    <n v="7"/>
    <n v="93.210400000000007"/>
  </r>
  <r>
    <s v="Export"/>
    <s v="East Asia"/>
    <s v="Macau"/>
    <s v="Macau"/>
    <x v="16"/>
    <x v="0"/>
    <s v="Direct"/>
    <n v="1"/>
    <n v="1"/>
    <n v="16.5"/>
  </r>
  <r>
    <s v="Export"/>
    <s v="East Asia"/>
    <s v="Mongolia"/>
    <s v="Ulaanbaatar"/>
    <x v="10"/>
    <x v="0"/>
    <s v="Direct"/>
    <n v="3"/>
    <n v="3"/>
    <n v="51.817999999999998"/>
  </r>
  <r>
    <s v="Export"/>
    <s v="East Asia"/>
    <s v="Taiwan"/>
    <s v="Kaohsiung"/>
    <x v="4"/>
    <x v="0"/>
    <s v="Direct"/>
    <n v="3"/>
    <n v="5"/>
    <n v="36.729999999999997"/>
  </r>
  <r>
    <s v="Export"/>
    <s v="East Asia"/>
    <s v="Taiwan"/>
    <s v="Kaohsiung"/>
    <x v="35"/>
    <x v="0"/>
    <s v="Direct"/>
    <n v="27"/>
    <n v="27"/>
    <n v="537.5"/>
  </r>
  <r>
    <s v="Export"/>
    <s v="East Asia"/>
    <s v="Taiwan"/>
    <s v="Kaohsiung"/>
    <x v="32"/>
    <x v="0"/>
    <s v="Direct"/>
    <n v="1"/>
    <n v="2"/>
    <n v="21.05"/>
  </r>
  <r>
    <s v="Export"/>
    <s v="East Asia"/>
    <s v="Taiwan"/>
    <s v="Keelung"/>
    <x v="65"/>
    <x v="0"/>
    <s v="Direct"/>
    <n v="18"/>
    <n v="18"/>
    <n v="310.7704"/>
  </r>
  <r>
    <s v="Export"/>
    <s v="East Asia"/>
    <s v="Taiwan"/>
    <s v="Keelung"/>
    <x v="39"/>
    <x v="0"/>
    <s v="Direct"/>
    <n v="18"/>
    <n v="30"/>
    <n v="453.37799999999999"/>
  </r>
  <r>
    <s v="Export"/>
    <s v="East Asia"/>
    <s v="Taiwan"/>
    <s v="Keelung"/>
    <x v="19"/>
    <x v="0"/>
    <s v="Direct"/>
    <n v="2"/>
    <n v="2"/>
    <n v="29.026199999999999"/>
  </r>
  <r>
    <s v="Export"/>
    <s v="East Asia"/>
    <s v="Taiwan"/>
    <s v="Keelung"/>
    <x v="13"/>
    <x v="0"/>
    <s v="Direct"/>
    <n v="1"/>
    <n v="1"/>
    <n v="12.88"/>
  </r>
  <r>
    <s v="Export"/>
    <s v="East Asia"/>
    <s v="Taiwan"/>
    <s v="Keelung"/>
    <x v="40"/>
    <x v="0"/>
    <s v="Direct"/>
    <n v="6"/>
    <n v="6"/>
    <n v="148.19999999999999"/>
  </r>
  <r>
    <s v="Export"/>
    <s v="East Asia"/>
    <s v="Taiwan"/>
    <s v="Keelung"/>
    <x v="20"/>
    <x v="0"/>
    <s v="Direct"/>
    <n v="1"/>
    <n v="1"/>
    <n v="10.361599999999999"/>
  </r>
  <r>
    <s v="Export"/>
    <s v="East Asia"/>
    <s v="Taiwan"/>
    <s v="Keelung"/>
    <x v="26"/>
    <x v="0"/>
    <s v="Direct"/>
    <n v="44"/>
    <n v="44"/>
    <n v="1129.54"/>
  </r>
  <r>
    <s v="Export"/>
    <s v="East Asia"/>
    <s v="Taiwan"/>
    <s v="Taichung"/>
    <x v="57"/>
    <x v="0"/>
    <s v="Direct"/>
    <n v="2"/>
    <n v="4"/>
    <n v="47.439"/>
  </r>
  <r>
    <s v="Export"/>
    <s v="East Asia"/>
    <s v="Taiwan"/>
    <s v="Taichung"/>
    <x v="47"/>
    <x v="0"/>
    <s v="Direct"/>
    <n v="11"/>
    <n v="11"/>
    <n v="227.5"/>
  </r>
  <r>
    <s v="Export"/>
    <s v="East Asia"/>
    <s v="Taiwan"/>
    <s v="Taoyuan"/>
    <x v="54"/>
    <x v="0"/>
    <s v="Direct"/>
    <n v="5"/>
    <n v="10"/>
    <n v="129.74"/>
  </r>
  <r>
    <s v="Export"/>
    <s v="Eastern Europe and Russia"/>
    <s v="Bulgaria"/>
    <s v="Varna"/>
    <x v="10"/>
    <x v="0"/>
    <s v="Direct"/>
    <n v="1"/>
    <n v="1"/>
    <n v="4.6440000000000001"/>
  </r>
  <r>
    <s v="Export"/>
    <s v="Eastern Europe and Russia"/>
    <s v="Poland"/>
    <s v="Gdynia"/>
    <x v="0"/>
    <x v="0"/>
    <s v="Direct"/>
    <n v="1"/>
    <n v="1"/>
    <n v="4.32"/>
  </r>
  <r>
    <s v="Export"/>
    <s v="Eastern Europe and Russia"/>
    <s v="Poland"/>
    <s v="Gdynia"/>
    <x v="43"/>
    <x v="0"/>
    <s v="Direct"/>
    <n v="2"/>
    <n v="2"/>
    <n v="41.002000000000002"/>
  </r>
  <r>
    <s v="Export"/>
    <s v="Eastern Europe and Russia"/>
    <s v="Romania"/>
    <s v="Constantza"/>
    <x v="10"/>
    <x v="0"/>
    <s v="Direct"/>
    <n v="1"/>
    <n v="1"/>
    <n v="21.41"/>
  </r>
  <r>
    <s v="Export"/>
    <s v="Eastern Europe and Russia"/>
    <s v="Romania"/>
    <s v="Constantza"/>
    <x v="4"/>
    <x v="0"/>
    <s v="Direct"/>
    <n v="3"/>
    <n v="5"/>
    <n v="45.61"/>
  </r>
  <r>
    <s v="Export"/>
    <s v="East Asia"/>
    <s v="China"/>
    <s v="Haikou"/>
    <x v="55"/>
    <x v="0"/>
    <s v="Direct"/>
    <n v="172"/>
    <n v="172"/>
    <n v="4708.1099999999997"/>
  </r>
  <r>
    <s v="Export"/>
    <s v="East Asia"/>
    <s v="China"/>
    <s v="Huangpu"/>
    <x v="55"/>
    <x v="0"/>
    <s v="Direct"/>
    <n v="31"/>
    <n v="31"/>
    <n v="703.92"/>
  </r>
  <r>
    <s v="Export"/>
    <s v="East Asia"/>
    <s v="China"/>
    <s v="Huangpu"/>
    <x v="40"/>
    <x v="0"/>
    <s v="Direct"/>
    <n v="5"/>
    <n v="10"/>
    <n v="122.5"/>
  </r>
  <r>
    <s v="Export"/>
    <s v="East Asia"/>
    <s v="China"/>
    <s v="Huangpu"/>
    <x v="47"/>
    <x v="0"/>
    <s v="Direct"/>
    <n v="115"/>
    <n v="115"/>
    <n v="2367.6999999999998"/>
  </r>
  <r>
    <s v="Export"/>
    <s v="East Asia"/>
    <s v="China"/>
    <s v="Huangpu"/>
    <x v="43"/>
    <x v="0"/>
    <s v="Direct"/>
    <n v="2"/>
    <n v="2"/>
    <n v="24.96"/>
  </r>
  <r>
    <s v="Export"/>
    <s v="East Asia"/>
    <s v="China"/>
    <s v="Huangpu New Port"/>
    <x v="26"/>
    <x v="0"/>
    <s v="Direct"/>
    <n v="80"/>
    <n v="80"/>
    <n v="2021.22"/>
  </r>
  <r>
    <s v="Export"/>
    <s v="East Asia"/>
    <s v="China"/>
    <s v="Jiangyin"/>
    <x v="22"/>
    <x v="2"/>
    <s v="Direct"/>
    <n v="1"/>
    <n v="0"/>
    <n v="13000"/>
  </r>
  <r>
    <s v="Export"/>
    <s v="East Asia"/>
    <s v="China"/>
    <s v="Lianyungang"/>
    <x v="19"/>
    <x v="0"/>
    <s v="Direct"/>
    <n v="1"/>
    <n v="2"/>
    <n v="17.992799999999999"/>
  </r>
  <r>
    <s v="Export"/>
    <s v="East Asia"/>
    <s v="China"/>
    <s v="Lianyungang"/>
    <x v="40"/>
    <x v="0"/>
    <s v="Direct"/>
    <n v="29"/>
    <n v="29"/>
    <n v="558.09199999999998"/>
  </r>
  <r>
    <s v="Export"/>
    <s v="East Asia"/>
    <s v="China"/>
    <s v="MAWEI"/>
    <x v="54"/>
    <x v="0"/>
    <s v="Direct"/>
    <n v="65"/>
    <n v="130"/>
    <n v="1665.62"/>
  </r>
  <r>
    <s v="Export"/>
    <s v="East Asia"/>
    <s v="China"/>
    <s v="Nansha"/>
    <x v="42"/>
    <x v="0"/>
    <s v="Direct"/>
    <n v="208"/>
    <n v="416"/>
    <n v="4889.91"/>
  </r>
  <r>
    <s v="Export"/>
    <s v="East Asia"/>
    <s v="China"/>
    <s v="Ningbo"/>
    <x v="1"/>
    <x v="0"/>
    <s v="Direct"/>
    <n v="1"/>
    <n v="1"/>
    <n v="18.649999999999999"/>
  </r>
  <r>
    <s v="Export"/>
    <s v="East Asia"/>
    <s v="China"/>
    <s v="Qingdao"/>
    <x v="19"/>
    <x v="0"/>
    <s v="Direct"/>
    <n v="12"/>
    <n v="24"/>
    <n v="299.56479999999999"/>
  </r>
  <r>
    <s v="Export"/>
    <s v="East Asia"/>
    <s v="China"/>
    <s v="Qingdao"/>
    <x v="54"/>
    <x v="0"/>
    <s v="Direct"/>
    <n v="322"/>
    <n v="644"/>
    <n v="8339.5103999999992"/>
  </r>
  <r>
    <s v="Export"/>
    <s v="East Asia"/>
    <s v="China"/>
    <s v="Qingdao"/>
    <x v="55"/>
    <x v="0"/>
    <s v="Direct"/>
    <n v="6"/>
    <n v="6"/>
    <n v="156.23400000000001"/>
  </r>
  <r>
    <s v="Export"/>
    <s v="East Asia"/>
    <s v="China"/>
    <s v="Qingdao"/>
    <x v="11"/>
    <x v="0"/>
    <s v="Direct"/>
    <n v="1"/>
    <n v="2"/>
    <n v="24.38"/>
  </r>
  <r>
    <s v="Export"/>
    <s v="East Asia"/>
    <s v="China"/>
    <s v="Qingdao"/>
    <x v="21"/>
    <x v="0"/>
    <s v="Direct"/>
    <n v="6"/>
    <n v="6"/>
    <n v="130.49"/>
  </r>
  <r>
    <s v="Export"/>
    <s v="East Asia"/>
    <s v="China"/>
    <s v="Qingdao"/>
    <x v="43"/>
    <x v="0"/>
    <s v="Direct"/>
    <n v="5"/>
    <n v="5"/>
    <n v="78.653999999999996"/>
  </r>
  <r>
    <s v="Export"/>
    <s v="East Asia"/>
    <s v="China"/>
    <s v="QINZHOU"/>
    <x v="24"/>
    <x v="0"/>
    <s v="Direct"/>
    <n v="6"/>
    <n v="6"/>
    <n v="126.455"/>
  </r>
  <r>
    <s v="Export"/>
    <s v="East Asia"/>
    <s v="China"/>
    <s v="Sanshui"/>
    <x v="43"/>
    <x v="0"/>
    <s v="Direct"/>
    <n v="1"/>
    <n v="1"/>
    <n v="14.1607"/>
  </r>
  <r>
    <s v="Export"/>
    <s v="East Asia"/>
    <s v="China"/>
    <s v="Shanghai"/>
    <x v="39"/>
    <x v="0"/>
    <s v="Direct"/>
    <n v="6"/>
    <n v="12"/>
    <n v="142.63"/>
  </r>
  <r>
    <s v="Export"/>
    <s v="East Asia"/>
    <s v="China"/>
    <s v="Shanghai"/>
    <x v="41"/>
    <x v="0"/>
    <s v="Direct"/>
    <n v="76"/>
    <n v="76"/>
    <n v="1543.84"/>
  </r>
  <r>
    <s v="Export"/>
    <s v="East Asia"/>
    <s v="China"/>
    <s v="Shekou"/>
    <x v="33"/>
    <x v="0"/>
    <s v="Direct"/>
    <n v="134"/>
    <n v="186"/>
    <n v="372"/>
  </r>
  <r>
    <s v="Export"/>
    <s v="East Asia"/>
    <s v="China"/>
    <s v="Shekou"/>
    <x v="16"/>
    <x v="0"/>
    <s v="Direct"/>
    <n v="3"/>
    <n v="6"/>
    <n v="75.72"/>
  </r>
  <r>
    <s v="Export"/>
    <s v="East Asia"/>
    <s v="China"/>
    <s v="Tianjin"/>
    <x v="44"/>
    <x v="2"/>
    <s v="Direct"/>
    <n v="1"/>
    <n v="0"/>
    <n v="30820"/>
  </r>
  <r>
    <s v="Export"/>
    <s v="East Asia"/>
    <s v="China"/>
    <s v="Tianjinxingang"/>
    <x v="19"/>
    <x v="0"/>
    <s v="Direct"/>
    <n v="75"/>
    <n v="134"/>
    <n v="1670.1448"/>
  </r>
  <r>
    <s v="Export"/>
    <s v="East Asia"/>
    <s v="China"/>
    <s v="Tianjinxingang"/>
    <x v="54"/>
    <x v="0"/>
    <s v="Direct"/>
    <n v="645"/>
    <n v="1290"/>
    <n v="16468.824199999999"/>
  </r>
  <r>
    <s v="Export"/>
    <s v="East Asia"/>
    <s v="China"/>
    <s v="Tianjinxingang"/>
    <x v="53"/>
    <x v="0"/>
    <s v="Direct"/>
    <n v="17"/>
    <n v="17"/>
    <n v="367.44"/>
  </r>
  <r>
    <s v="Export"/>
    <s v="East Asia"/>
    <s v="China"/>
    <s v="Tianjinxingang"/>
    <x v="16"/>
    <x v="0"/>
    <s v="Direct"/>
    <n v="371"/>
    <n v="373"/>
    <n v="7082.5998"/>
  </r>
  <r>
    <s v="Export"/>
    <s v="East Asia"/>
    <s v="China"/>
    <s v="Tianjinxingang"/>
    <x v="13"/>
    <x v="0"/>
    <s v="Direct"/>
    <n v="22"/>
    <n v="44"/>
    <n v="576.58000000000004"/>
  </r>
  <r>
    <s v="Export"/>
    <s v="East Asia"/>
    <s v="China"/>
    <s v="Tianjinxingang"/>
    <x v="1"/>
    <x v="0"/>
    <s v="Direct"/>
    <n v="1"/>
    <n v="2"/>
    <n v="12"/>
  </r>
  <r>
    <s v="Export"/>
    <s v="East Asia"/>
    <s v="China"/>
    <s v="Wuzhou"/>
    <x v="16"/>
    <x v="0"/>
    <s v="Direct"/>
    <n v="329"/>
    <n v="329"/>
    <n v="6203.38"/>
  </r>
  <r>
    <s v="Export"/>
    <s v="East Asia"/>
    <s v="China"/>
    <s v="Xiamen"/>
    <x v="2"/>
    <x v="0"/>
    <s v="Direct"/>
    <n v="7"/>
    <n v="7"/>
    <n v="142.56299999999999"/>
  </r>
  <r>
    <s v="Export"/>
    <s v="East Asia"/>
    <s v="China"/>
    <s v="Xiamen"/>
    <x v="65"/>
    <x v="0"/>
    <s v="Direct"/>
    <n v="3"/>
    <n v="3"/>
    <n v="67.319999999999993"/>
  </r>
  <r>
    <s v="Export"/>
    <s v="East Asia"/>
    <s v="China"/>
    <s v="Xiamen"/>
    <x v="55"/>
    <x v="0"/>
    <s v="Direct"/>
    <n v="45"/>
    <n v="45"/>
    <n v="1046.3499999999999"/>
  </r>
  <r>
    <s v="Export"/>
    <s v="Japan"/>
    <s v="Japan"/>
    <s v="Osaka"/>
    <x v="16"/>
    <x v="0"/>
    <s v="Direct"/>
    <n v="1"/>
    <n v="1"/>
    <n v="22"/>
  </r>
  <r>
    <s v="Export"/>
    <s v="Japan"/>
    <s v="Japan"/>
    <s v="Osaka"/>
    <x v="59"/>
    <x v="0"/>
    <s v="Direct"/>
    <n v="38"/>
    <n v="38"/>
    <n v="727.56"/>
  </r>
  <r>
    <s v="Export"/>
    <s v="Japan"/>
    <s v="Japan"/>
    <s v="Shibushi"/>
    <x v="54"/>
    <x v="0"/>
    <s v="Direct"/>
    <n v="287"/>
    <n v="574"/>
    <n v="7440.12"/>
  </r>
  <r>
    <s v="Export"/>
    <s v="Japan"/>
    <s v="Japan"/>
    <s v="Shibushi"/>
    <x v="16"/>
    <x v="0"/>
    <s v="Direct"/>
    <n v="1"/>
    <n v="2"/>
    <n v="25.84"/>
  </r>
  <r>
    <s v="Export"/>
    <s v="Japan"/>
    <s v="Japan"/>
    <s v="Tokyo"/>
    <x v="39"/>
    <x v="0"/>
    <s v="Direct"/>
    <n v="4"/>
    <n v="7"/>
    <n v="88.965999999999994"/>
  </r>
  <r>
    <s v="Export"/>
    <s v="Japan"/>
    <s v="Japan"/>
    <s v="Tokyo"/>
    <x v="19"/>
    <x v="0"/>
    <s v="Direct"/>
    <n v="1"/>
    <n v="1"/>
    <n v="15.257099999999999"/>
  </r>
  <r>
    <s v="Export"/>
    <s v="Japan"/>
    <s v="Japan"/>
    <s v="Tokyo"/>
    <x v="54"/>
    <x v="0"/>
    <s v="Direct"/>
    <n v="20"/>
    <n v="40"/>
    <n v="517.65"/>
  </r>
  <r>
    <s v="Export"/>
    <s v="Japan"/>
    <s v="Japan"/>
    <s v="Tokyo"/>
    <x v="0"/>
    <x v="0"/>
    <s v="Direct"/>
    <n v="1"/>
    <n v="1"/>
    <n v="2.37"/>
  </r>
  <r>
    <s v="Export"/>
    <s v="Japan"/>
    <s v="Japan"/>
    <s v="Tokyo"/>
    <x v="32"/>
    <x v="0"/>
    <s v="Direct"/>
    <n v="2"/>
    <n v="4"/>
    <n v="47.34"/>
  </r>
  <r>
    <s v="Export"/>
    <s v="Japan"/>
    <s v="Japan"/>
    <s v="Yokohama"/>
    <x v="49"/>
    <x v="0"/>
    <s v="Direct"/>
    <n v="15"/>
    <n v="15"/>
    <n v="297.33999999999997"/>
  </r>
  <r>
    <s v="Export"/>
    <s v="Japan"/>
    <s v="Japan"/>
    <s v="Yokohama"/>
    <x v="39"/>
    <x v="0"/>
    <s v="Direct"/>
    <n v="3"/>
    <n v="5"/>
    <n v="59.765000000000001"/>
  </r>
  <r>
    <s v="Export"/>
    <s v="Japan"/>
    <s v="Japan"/>
    <s v="Yokohama"/>
    <x v="19"/>
    <x v="0"/>
    <s v="Direct"/>
    <n v="23"/>
    <n v="33"/>
    <n v="451.56700000000001"/>
  </r>
  <r>
    <s v="Export"/>
    <s v="Japan"/>
    <s v="Japan"/>
    <s v="Yokohama"/>
    <x v="54"/>
    <x v="0"/>
    <s v="Direct"/>
    <n v="385"/>
    <n v="770"/>
    <n v="9841.5400000000009"/>
  </r>
  <r>
    <s v="Export"/>
    <s v="Japan"/>
    <s v="Japan"/>
    <s v="Yokohama"/>
    <x v="66"/>
    <x v="0"/>
    <s v="Direct"/>
    <n v="64"/>
    <n v="128"/>
    <n v="1598.8"/>
  </r>
  <r>
    <s v="Export"/>
    <s v="Japan"/>
    <s v="Japan"/>
    <s v="Yokohama"/>
    <x v="55"/>
    <x v="0"/>
    <s v="Direct"/>
    <n v="2"/>
    <n v="2"/>
    <n v="40"/>
  </r>
  <r>
    <s v="Export"/>
    <s v="Japan"/>
    <s v="Japan"/>
    <s v="Yokohama"/>
    <x v="13"/>
    <x v="0"/>
    <s v="Direct"/>
    <n v="12"/>
    <n v="24"/>
    <n v="317.82"/>
  </r>
  <r>
    <s v="Export"/>
    <s v="Japan"/>
    <s v="Japan"/>
    <s v="Yokohama"/>
    <x v="0"/>
    <x v="0"/>
    <s v="Direct"/>
    <n v="2"/>
    <n v="2"/>
    <n v="3.4740000000000002"/>
  </r>
  <r>
    <s v="Export"/>
    <s v="Japan"/>
    <s v="Japan"/>
    <s v="Yokohama"/>
    <x v="43"/>
    <x v="0"/>
    <s v="Direct"/>
    <n v="3"/>
    <n v="4"/>
    <n v="37.728999999999999"/>
  </r>
  <r>
    <s v="Export"/>
    <s v="Mediterranean"/>
    <s v="Albania"/>
    <s v="Durres"/>
    <x v="4"/>
    <x v="0"/>
    <s v="Direct"/>
    <n v="1"/>
    <n v="2"/>
    <n v="13"/>
  </r>
  <r>
    <s v="Export"/>
    <s v="Mediterranean"/>
    <s v="Italy"/>
    <s v="Cagliari"/>
    <x v="0"/>
    <x v="0"/>
    <s v="Direct"/>
    <n v="1"/>
    <n v="1"/>
    <n v="1.349"/>
  </r>
  <r>
    <s v="Export"/>
    <s v="Mediterranean"/>
    <s v="Italy"/>
    <s v="Genoa"/>
    <x v="10"/>
    <x v="0"/>
    <s v="Direct"/>
    <n v="18"/>
    <n v="36"/>
    <n v="326.33999999999997"/>
  </r>
  <r>
    <s v="Export"/>
    <s v="Mediterranean"/>
    <s v="Italy"/>
    <s v="La Spezia"/>
    <x v="2"/>
    <x v="0"/>
    <s v="Direct"/>
    <n v="20"/>
    <n v="20"/>
    <n v="463.572"/>
  </r>
  <r>
    <s v="Export"/>
    <s v="Mediterranean"/>
    <s v="Italy"/>
    <s v="Naples"/>
    <x v="0"/>
    <x v="0"/>
    <s v="Direct"/>
    <n v="1"/>
    <n v="1"/>
    <n v="3.55"/>
  </r>
  <r>
    <s v="Export"/>
    <s v="Mediterranean"/>
    <s v="Turkey"/>
    <s v="Gebze"/>
    <x v="47"/>
    <x v="0"/>
    <s v="Direct"/>
    <n v="1"/>
    <n v="1"/>
    <n v="20.68"/>
  </r>
  <r>
    <s v="Export"/>
    <s v="Mediterranean"/>
    <s v="Turkey"/>
    <s v="Istanbul"/>
    <x v="24"/>
    <x v="0"/>
    <s v="Direct"/>
    <n v="6"/>
    <n v="6"/>
    <n v="121.968"/>
  </r>
  <r>
    <s v="Export"/>
    <s v="Mediterranean"/>
    <s v="Turkey"/>
    <s v="Mersin"/>
    <x v="19"/>
    <x v="0"/>
    <s v="Direct"/>
    <n v="2"/>
    <n v="4"/>
    <n v="50.7881"/>
  </r>
  <r>
    <s v="Export"/>
    <s v="Middle East"/>
    <s v="Iraq"/>
    <s v="Umm Qasr"/>
    <x v="0"/>
    <x v="0"/>
    <s v="Direct"/>
    <n v="1"/>
    <n v="2"/>
    <n v="6.12"/>
  </r>
  <r>
    <s v="Export"/>
    <s v="Middle East"/>
    <s v="Oman"/>
    <s v="Sohar"/>
    <x v="39"/>
    <x v="0"/>
    <s v="Direct"/>
    <n v="25"/>
    <n v="50"/>
    <n v="682.95929999999998"/>
  </r>
  <r>
    <s v="Export"/>
    <s v="Middle East"/>
    <s v="Oman"/>
    <s v="Sohar"/>
    <x v="19"/>
    <x v="0"/>
    <s v="Direct"/>
    <n v="6"/>
    <n v="6"/>
    <n v="78.677999999999997"/>
  </r>
  <r>
    <s v="Export"/>
    <s v="Middle East"/>
    <s v="Qatar"/>
    <s v="Hamad"/>
    <x v="19"/>
    <x v="0"/>
    <s v="Direct"/>
    <n v="5"/>
    <n v="5"/>
    <n v="66.973299999999995"/>
  </r>
  <r>
    <s v="Export"/>
    <s v="Middle East"/>
    <s v="Qatar"/>
    <s v="Hamad"/>
    <x v="0"/>
    <x v="0"/>
    <s v="Direct"/>
    <n v="3"/>
    <n v="3"/>
    <n v="10.302"/>
  </r>
  <r>
    <s v="Export"/>
    <s v="Middle East"/>
    <s v="Saudi Arabia"/>
    <s v="Ad Dammam"/>
    <x v="47"/>
    <x v="0"/>
    <s v="Direct"/>
    <n v="2"/>
    <n v="2"/>
    <n v="31.02"/>
  </r>
  <r>
    <s v="Export"/>
    <s v="Middle East"/>
    <s v="Saudi Arabia"/>
    <s v="Jeddah"/>
    <x v="10"/>
    <x v="0"/>
    <s v="Direct"/>
    <n v="2"/>
    <n v="2"/>
    <n v="45.597000000000001"/>
  </r>
  <r>
    <s v="Export"/>
    <s v="Middle East"/>
    <s v="Saudi Arabia"/>
    <s v="Jeddah"/>
    <x v="19"/>
    <x v="0"/>
    <s v="Direct"/>
    <n v="6"/>
    <n v="8"/>
    <n v="105.31019999999999"/>
  </r>
  <r>
    <s v="Export"/>
    <s v="Japan"/>
    <s v="Japan"/>
    <s v="Tomakomai"/>
    <x v="54"/>
    <x v="0"/>
    <s v="Direct"/>
    <n v="288"/>
    <n v="576"/>
    <n v="7036.5496999999996"/>
  </r>
  <r>
    <s v="Export"/>
    <s v="Japan"/>
    <s v="Japan"/>
    <s v="Tomakomai"/>
    <x v="66"/>
    <x v="0"/>
    <s v="Direct"/>
    <n v="12"/>
    <n v="20"/>
    <n v="271"/>
  </r>
  <r>
    <s v="Export"/>
    <s v="Japan"/>
    <s v="Japan"/>
    <s v="Tomakomai"/>
    <x v="16"/>
    <x v="0"/>
    <s v="Direct"/>
    <n v="1"/>
    <n v="2"/>
    <n v="25.8"/>
  </r>
  <r>
    <s v="Export"/>
    <s v="Japan"/>
    <s v="Japan"/>
    <s v="Yokkaichi"/>
    <x v="47"/>
    <x v="0"/>
    <s v="Direct"/>
    <n v="7"/>
    <n v="7"/>
    <n v="144.06800000000001"/>
  </r>
  <r>
    <s v="Export"/>
    <s v="Japan"/>
    <s v="Japan"/>
    <s v="Yokohama"/>
    <x v="2"/>
    <x v="0"/>
    <s v="Direct"/>
    <n v="7"/>
    <n v="7"/>
    <n v="144.13999999999999"/>
  </r>
  <r>
    <s v="Export"/>
    <s v="Japan"/>
    <s v="Japan"/>
    <s v="Yokohama"/>
    <x v="7"/>
    <x v="0"/>
    <s v="Direct"/>
    <n v="2"/>
    <n v="3"/>
    <n v="13.94"/>
  </r>
  <r>
    <s v="Export"/>
    <s v="Japan"/>
    <s v="Japan"/>
    <s v="Yokohama"/>
    <x v="38"/>
    <x v="0"/>
    <s v="Direct"/>
    <n v="58"/>
    <n v="58"/>
    <n v="1164.1780000000001"/>
  </r>
  <r>
    <s v="Export"/>
    <s v="Japan"/>
    <s v="Japan"/>
    <s v="Yokohama"/>
    <x v="40"/>
    <x v="0"/>
    <s v="Direct"/>
    <n v="24"/>
    <n v="24"/>
    <n v="492.8"/>
  </r>
  <r>
    <s v="Export"/>
    <s v="Japan"/>
    <s v="Japan"/>
    <s v="Yokohama"/>
    <x v="47"/>
    <x v="0"/>
    <s v="Direct"/>
    <n v="4"/>
    <n v="4"/>
    <n v="82.888000000000005"/>
  </r>
  <r>
    <s v="Export"/>
    <s v="Mediterranean"/>
    <s v="Croatia"/>
    <s v="Rijeka Bakar"/>
    <x v="0"/>
    <x v="0"/>
    <s v="Direct"/>
    <n v="2"/>
    <n v="4"/>
    <n v="8.4250000000000007"/>
  </r>
  <r>
    <s v="Export"/>
    <s v="Mediterranean"/>
    <s v="Italy"/>
    <s v="Genoa"/>
    <x v="38"/>
    <x v="0"/>
    <s v="Direct"/>
    <n v="1"/>
    <n v="1"/>
    <n v="24.58"/>
  </r>
  <r>
    <s v="Export"/>
    <s v="Mediterranean"/>
    <s v="Italy"/>
    <s v="Genoa"/>
    <x v="11"/>
    <x v="0"/>
    <s v="Direct"/>
    <n v="1"/>
    <n v="2"/>
    <n v="21.030999999999999"/>
  </r>
  <r>
    <s v="Export"/>
    <s v="Mediterranean"/>
    <s v="Italy"/>
    <s v="Genoa"/>
    <x v="47"/>
    <x v="0"/>
    <s v="Direct"/>
    <n v="1"/>
    <n v="1"/>
    <n v="20.52"/>
  </r>
  <r>
    <s v="Export"/>
    <s v="Mediterranean"/>
    <s v="Italy"/>
    <s v="Livorno"/>
    <x v="24"/>
    <x v="0"/>
    <s v="Direct"/>
    <n v="4"/>
    <n v="4"/>
    <n v="93.53"/>
  </r>
  <r>
    <s v="Export"/>
    <s v="Mediterranean"/>
    <s v="Italy"/>
    <s v="Trieste"/>
    <x v="10"/>
    <x v="0"/>
    <s v="Direct"/>
    <n v="1"/>
    <n v="1"/>
    <n v="26.42"/>
  </r>
  <r>
    <s v="Export"/>
    <s v="Mediterranean"/>
    <s v="Italy"/>
    <s v="Trieste"/>
    <x v="38"/>
    <x v="0"/>
    <s v="Direct"/>
    <n v="2"/>
    <n v="2"/>
    <n v="52.12"/>
  </r>
  <r>
    <s v="Export"/>
    <s v="Mediterranean"/>
    <s v="Turkey"/>
    <s v="Izmir"/>
    <x v="0"/>
    <x v="0"/>
    <s v="Direct"/>
    <n v="1"/>
    <n v="1"/>
    <n v="4.0199999999999996"/>
  </r>
  <r>
    <s v="Export"/>
    <s v="Middle East"/>
    <s v="Israel"/>
    <s v="Haifa"/>
    <x v="31"/>
    <x v="0"/>
    <s v="Direct"/>
    <n v="46"/>
    <n v="92"/>
    <n v="1177.1010000000001"/>
  </r>
  <r>
    <s v="Export"/>
    <s v="Middle East"/>
    <s v="Jordan"/>
    <s v="Aqabah"/>
    <x v="19"/>
    <x v="0"/>
    <s v="Direct"/>
    <n v="6"/>
    <n v="12"/>
    <n v="158.71199999999999"/>
  </r>
  <r>
    <s v="Export"/>
    <s v="Middle East"/>
    <s v="Jordan"/>
    <s v="Aqabah"/>
    <x v="4"/>
    <x v="0"/>
    <s v="Direct"/>
    <n v="1"/>
    <n v="2"/>
    <n v="12.2"/>
  </r>
  <r>
    <s v="Export"/>
    <s v="Middle East"/>
    <s v="Kuwait"/>
    <s v="Shuaiba"/>
    <x v="39"/>
    <x v="0"/>
    <s v="Direct"/>
    <n v="22"/>
    <n v="44"/>
    <n v="585.35900000000004"/>
  </r>
  <r>
    <s v="Export"/>
    <s v="Middle East"/>
    <s v="Lebanon"/>
    <s v="Beirut"/>
    <x v="19"/>
    <x v="0"/>
    <s v="Direct"/>
    <n v="1"/>
    <n v="2"/>
    <n v="23.549499999999998"/>
  </r>
  <r>
    <s v="Export"/>
    <s v="Middle East"/>
    <s v="Oman"/>
    <s v="Sohar"/>
    <x v="10"/>
    <x v="0"/>
    <s v="Direct"/>
    <n v="1"/>
    <n v="1"/>
    <n v="11.326000000000001"/>
  </r>
  <r>
    <s v="Export"/>
    <s v="Middle East"/>
    <s v="Qatar"/>
    <s v="Hamad"/>
    <x v="33"/>
    <x v="0"/>
    <s v="Direct"/>
    <n v="2"/>
    <n v="2"/>
    <n v="4"/>
  </r>
  <r>
    <s v="Export"/>
    <s v="Middle East"/>
    <s v="Saudi Arabia"/>
    <s v="Jeddah"/>
    <x v="55"/>
    <x v="0"/>
    <s v="Direct"/>
    <n v="4"/>
    <n v="4"/>
    <n v="86.629000000000005"/>
  </r>
  <r>
    <s v="Export"/>
    <s v="Middle East"/>
    <s v="Saudi Arabia"/>
    <s v="Riyadh"/>
    <x v="0"/>
    <x v="0"/>
    <s v="Direct"/>
    <n v="1"/>
    <n v="1"/>
    <n v="3.1"/>
  </r>
  <r>
    <s v="Export"/>
    <s v="Middle East"/>
    <s v="United Arab Emirates"/>
    <s v="Dubai"/>
    <x v="5"/>
    <x v="0"/>
    <s v="Direct"/>
    <n v="1"/>
    <n v="2"/>
    <n v="20.76"/>
  </r>
  <r>
    <s v="Export"/>
    <s v="Middle East"/>
    <s v="United Arab Emirates"/>
    <s v="Dubai"/>
    <x v="39"/>
    <x v="0"/>
    <s v="Direct"/>
    <n v="22"/>
    <n v="44"/>
    <n v="599.923"/>
  </r>
  <r>
    <s v="Export"/>
    <s v="Middle East"/>
    <s v="United Arab Emirates"/>
    <s v="Jebel Ali"/>
    <x v="69"/>
    <x v="0"/>
    <s v="Direct"/>
    <n v="1"/>
    <n v="1"/>
    <n v="14.599"/>
  </r>
  <r>
    <s v="Export"/>
    <s v="Middle East"/>
    <s v="United Arab Emirates"/>
    <s v="Jebel Ali"/>
    <x v="30"/>
    <x v="0"/>
    <s v="Direct"/>
    <n v="1"/>
    <n v="2"/>
    <n v="3.86"/>
  </r>
  <r>
    <s v="Export"/>
    <s v="Middle East"/>
    <s v="United Arab Emirates"/>
    <s v="Jebel Ali"/>
    <x v="70"/>
    <x v="0"/>
    <s v="Direct"/>
    <n v="1"/>
    <n v="2"/>
    <n v="20.51"/>
  </r>
  <r>
    <s v="Export"/>
    <s v="Middle East"/>
    <s v="United Arab Emirates"/>
    <s v="Jebel Ali"/>
    <x v="26"/>
    <x v="0"/>
    <s v="Direct"/>
    <n v="4"/>
    <n v="4"/>
    <n v="109.73"/>
  </r>
  <r>
    <s v="Export"/>
    <s v="Middle East"/>
    <s v="United Arab Emirates"/>
    <s v="Sharjah"/>
    <x v="4"/>
    <x v="0"/>
    <s v="Direct"/>
    <n v="34"/>
    <n v="68"/>
    <n v="842.9"/>
  </r>
  <r>
    <s v="Export"/>
    <s v="Middle East"/>
    <s v="Saudi Arabia"/>
    <s v="Jeddah"/>
    <x v="4"/>
    <x v="0"/>
    <s v="Direct"/>
    <n v="6"/>
    <n v="10"/>
    <n v="77.03"/>
  </r>
  <r>
    <s v="Export"/>
    <s v="Middle East"/>
    <s v="Saudi Arabia"/>
    <s v="Riyadh Dry Port"/>
    <x v="54"/>
    <x v="0"/>
    <s v="Direct"/>
    <n v="4"/>
    <n v="8"/>
    <n v="103.88"/>
  </r>
  <r>
    <s v="Export"/>
    <s v="Middle East"/>
    <s v="Saudi Arabia"/>
    <s v="Saudi Arabia - other"/>
    <x v="27"/>
    <x v="0"/>
    <s v="Direct"/>
    <n v="1"/>
    <n v="2"/>
    <n v="15.885999999999999"/>
  </r>
  <r>
    <s v="Export"/>
    <s v="Middle East"/>
    <s v="United Arab Emirates"/>
    <s v="Jebel Ali"/>
    <x v="10"/>
    <x v="0"/>
    <s v="Direct"/>
    <n v="2"/>
    <n v="2"/>
    <n v="30.381"/>
  </r>
  <r>
    <s v="Export"/>
    <s v="Middle East"/>
    <s v="United Arab Emirates"/>
    <s v="Jebel Ali"/>
    <x v="4"/>
    <x v="0"/>
    <s v="Direct"/>
    <n v="41"/>
    <n v="79"/>
    <n v="963.13800000000003"/>
  </r>
  <r>
    <s v="Export"/>
    <s v="Middle East"/>
    <s v="United Arab Emirates"/>
    <s v="Jebel Ali"/>
    <x v="16"/>
    <x v="0"/>
    <s v="Direct"/>
    <n v="1"/>
    <n v="2"/>
    <n v="26.439"/>
  </r>
  <r>
    <s v="Export"/>
    <s v="Middle East"/>
    <s v="United Arab Emirates"/>
    <s v="Jebel Ali"/>
    <x v="71"/>
    <x v="0"/>
    <s v="Direct"/>
    <n v="1"/>
    <n v="1"/>
    <n v="2.5049999999999999"/>
  </r>
  <r>
    <s v="Export"/>
    <s v="Middle East"/>
    <s v="United Arab Emirates"/>
    <s v="Sharjah"/>
    <x v="14"/>
    <x v="0"/>
    <s v="Direct"/>
    <n v="4"/>
    <n v="8"/>
    <n v="78.95"/>
  </r>
  <r>
    <s v="Export"/>
    <s v="New Zealand"/>
    <s v="New Zealand"/>
    <s v="Auckland"/>
    <x v="10"/>
    <x v="0"/>
    <s v="Direct"/>
    <n v="3"/>
    <n v="3"/>
    <n v="12.3969"/>
  </r>
  <r>
    <s v="Export"/>
    <s v="New Zealand"/>
    <s v="New Zealand"/>
    <s v="Auckland"/>
    <x v="4"/>
    <x v="0"/>
    <s v="Direct"/>
    <n v="10"/>
    <n v="16"/>
    <n v="120.17700000000001"/>
  </r>
  <r>
    <s v="Export"/>
    <s v="New Zealand"/>
    <s v="New Zealand"/>
    <s v="Auckland"/>
    <x v="16"/>
    <x v="0"/>
    <s v="Direct"/>
    <n v="15"/>
    <n v="30"/>
    <n v="411.13"/>
  </r>
  <r>
    <s v="Export"/>
    <s v="New Zealand"/>
    <s v="New Zealand"/>
    <s v="Auckland"/>
    <x v="13"/>
    <x v="0"/>
    <s v="Direct"/>
    <n v="4"/>
    <n v="8"/>
    <n v="90.29"/>
  </r>
  <r>
    <s v="Export"/>
    <s v="New Zealand"/>
    <s v="New Zealand"/>
    <s v="Auckland"/>
    <x v="25"/>
    <x v="0"/>
    <s v="Direct"/>
    <n v="2"/>
    <n v="4"/>
    <n v="27.670999999999999"/>
  </r>
  <r>
    <s v="Export"/>
    <s v="New Zealand"/>
    <s v="New Zealand"/>
    <s v="Auckland"/>
    <x v="71"/>
    <x v="0"/>
    <s v="Direct"/>
    <n v="1"/>
    <n v="1"/>
    <n v="3.754"/>
  </r>
  <r>
    <s v="Export"/>
    <s v="New Zealand"/>
    <s v="New Zealand"/>
    <s v="Auckland"/>
    <x v="26"/>
    <x v="0"/>
    <s v="Direct"/>
    <n v="40"/>
    <n v="40"/>
    <n v="1034.1199999999999"/>
  </r>
  <r>
    <s v="Export"/>
    <s v="New Zealand"/>
    <s v="New Zealand"/>
    <s v="Invercargill"/>
    <x v="59"/>
    <x v="0"/>
    <s v="Direct"/>
    <n v="1"/>
    <n v="1"/>
    <n v="27.053999999999998"/>
  </r>
  <r>
    <s v="Export"/>
    <s v="New Zealand"/>
    <s v="New Zealand"/>
    <s v="Lyttelton"/>
    <x v="29"/>
    <x v="0"/>
    <s v="Direct"/>
    <n v="1"/>
    <n v="1"/>
    <n v="8.6880000000000006"/>
  </r>
  <r>
    <s v="Export"/>
    <s v="New Zealand"/>
    <s v="New Zealand"/>
    <s v="Lyttelton"/>
    <x v="4"/>
    <x v="0"/>
    <s v="Direct"/>
    <n v="11"/>
    <n v="12"/>
    <n v="95.337000000000003"/>
  </r>
  <r>
    <s v="Export"/>
    <s v="New Zealand"/>
    <s v="New Zealand"/>
    <s v="Lyttelton"/>
    <x v="40"/>
    <x v="0"/>
    <s v="Direct"/>
    <n v="2"/>
    <n v="2"/>
    <n v="54.88"/>
  </r>
  <r>
    <s v="Export"/>
    <s v="New Zealand"/>
    <s v="New Zealand"/>
    <s v="Lyttelton"/>
    <x v="20"/>
    <x v="0"/>
    <s v="Direct"/>
    <n v="1"/>
    <n v="2"/>
    <n v="12.67"/>
  </r>
  <r>
    <s v="Export"/>
    <s v="New Zealand"/>
    <s v="New Zealand"/>
    <s v="Lyttelton"/>
    <x v="25"/>
    <x v="0"/>
    <s v="Direct"/>
    <n v="3"/>
    <n v="3"/>
    <n v="72.150000000000006"/>
  </r>
  <r>
    <s v="Export"/>
    <s v="New Zealand"/>
    <s v="New Zealand"/>
    <s v="Lyttelton"/>
    <x v="71"/>
    <x v="0"/>
    <s v="Direct"/>
    <n v="1"/>
    <n v="1"/>
    <n v="1.95"/>
  </r>
  <r>
    <s v="Export"/>
    <s v="New Zealand"/>
    <s v="New Zealand"/>
    <s v="Lyttelton"/>
    <x v="17"/>
    <x v="0"/>
    <s v="Direct"/>
    <n v="1"/>
    <n v="2"/>
    <n v="13.02"/>
  </r>
  <r>
    <s v="Export"/>
    <s v="New Zealand"/>
    <s v="New Zealand"/>
    <s v="Metroport / Auckland"/>
    <x v="2"/>
    <x v="0"/>
    <s v="Direct"/>
    <n v="55"/>
    <n v="56"/>
    <n v="1409.55"/>
  </r>
  <r>
    <s v="Export"/>
    <s v="New Zealand"/>
    <s v="New Zealand"/>
    <s v="Metroport / Auckland"/>
    <x v="8"/>
    <x v="0"/>
    <s v="Direct"/>
    <n v="1"/>
    <n v="2"/>
    <n v="8.9"/>
  </r>
  <r>
    <s v="Export"/>
    <s v="New Zealand"/>
    <s v="New Zealand"/>
    <s v="Napier"/>
    <x v="40"/>
    <x v="0"/>
    <s v="Direct"/>
    <n v="1"/>
    <n v="1"/>
    <n v="27.32"/>
  </r>
  <r>
    <s v="Export"/>
    <s v="New Zealand"/>
    <s v="New Zealand"/>
    <s v="Napier"/>
    <x v="25"/>
    <x v="0"/>
    <s v="Direct"/>
    <n v="6"/>
    <n v="6"/>
    <n v="90"/>
  </r>
  <r>
    <s v="Export"/>
    <s v="New Zealand"/>
    <s v="New Zealand"/>
    <s v="Nelson"/>
    <x v="40"/>
    <x v="0"/>
    <s v="Direct"/>
    <n v="1"/>
    <n v="1"/>
    <n v="27.37"/>
  </r>
  <r>
    <s v="Export"/>
    <s v="New Zealand"/>
    <s v="New Zealand"/>
    <s v="Port Chalmers"/>
    <x v="6"/>
    <x v="0"/>
    <s v="Direct"/>
    <n v="1"/>
    <n v="2"/>
    <n v="19.815000000000001"/>
  </r>
  <r>
    <s v="Export"/>
    <s v="Eastern Europe and Russia"/>
    <s v="Russia"/>
    <s v="Vanino"/>
    <x v="44"/>
    <x v="2"/>
    <s v="Direct"/>
    <n v="2"/>
    <n v="0"/>
    <n v="68050"/>
  </r>
  <r>
    <s v="Export"/>
    <s v="Indian Ocean Islands"/>
    <s v="Christmas Island"/>
    <s v="Christmas Island "/>
    <x v="72"/>
    <x v="0"/>
    <s v="Direct"/>
    <n v="4"/>
    <n v="4"/>
    <n v="57.034999999999997"/>
  </r>
  <r>
    <s v="Export"/>
    <s v="Indian Ocean Islands"/>
    <s v="Christmas Island"/>
    <s v="Christmas Island "/>
    <x v="6"/>
    <x v="0"/>
    <s v="Direct"/>
    <n v="1"/>
    <n v="1"/>
    <n v="13.946"/>
  </r>
  <r>
    <s v="Export"/>
    <s v="Indian Ocean Islands"/>
    <s v="Christmas Island"/>
    <s v="Christmas Island "/>
    <x v="8"/>
    <x v="0"/>
    <s v="Direct"/>
    <n v="2"/>
    <n v="2"/>
    <n v="8.7100000000000009"/>
  </r>
  <r>
    <s v="Export"/>
    <s v="Indian Ocean Islands"/>
    <s v="Cocos Island"/>
    <s v="Cocos Island "/>
    <x v="18"/>
    <x v="0"/>
    <s v="Direct"/>
    <n v="1"/>
    <n v="1"/>
    <n v="18.399999999999999"/>
  </r>
  <r>
    <s v="Export"/>
    <s v="Indian Ocean Islands"/>
    <s v="Cocos Island"/>
    <s v="Cocos Island "/>
    <x v="1"/>
    <x v="0"/>
    <s v="Direct"/>
    <n v="3"/>
    <n v="3"/>
    <n v="23.190999999999999"/>
  </r>
  <r>
    <s v="Export"/>
    <s v="Indian Ocean Islands"/>
    <s v="Mauritius"/>
    <s v="Port Louis"/>
    <x v="19"/>
    <x v="0"/>
    <s v="Direct"/>
    <n v="10"/>
    <n v="13"/>
    <n v="189.85380000000001"/>
  </r>
  <r>
    <s v="Export"/>
    <s v="Indian Ocean Islands"/>
    <s v="Mauritius"/>
    <s v="Port Louis"/>
    <x v="54"/>
    <x v="0"/>
    <s v="Direct"/>
    <n v="1"/>
    <n v="2"/>
    <n v="25.96"/>
  </r>
  <r>
    <s v="Export"/>
    <s v="Indian Ocean Islands"/>
    <s v="Mauritius"/>
    <s v="Port Louis"/>
    <x v="66"/>
    <x v="0"/>
    <s v="Direct"/>
    <n v="30"/>
    <n v="30"/>
    <n v="527.64"/>
  </r>
  <r>
    <s v="Export"/>
    <s v="Indian Ocean Islands"/>
    <s v="Mauritius"/>
    <s v="Port Louis"/>
    <x v="31"/>
    <x v="0"/>
    <s v="Direct"/>
    <n v="1"/>
    <n v="1"/>
    <n v="1.3"/>
  </r>
  <r>
    <s v="Export"/>
    <s v="Indian Ocean Islands"/>
    <s v="Reunion"/>
    <s v="Pointe Des Galets"/>
    <x v="62"/>
    <x v="0"/>
    <s v="Direct"/>
    <n v="2"/>
    <n v="2"/>
    <n v="27.792999999999999"/>
  </r>
  <r>
    <s v="Export"/>
    <s v="Indian Ocean Islands"/>
    <s v="Seychelles"/>
    <s v="Port Victoria"/>
    <x v="39"/>
    <x v="0"/>
    <s v="Direct"/>
    <n v="2"/>
    <n v="3"/>
    <n v="40.31"/>
  </r>
  <r>
    <s v="Export"/>
    <s v="Japan"/>
    <s v="Japan"/>
    <s v="Hakata"/>
    <x v="31"/>
    <x v="0"/>
    <s v="Direct"/>
    <n v="1"/>
    <n v="1"/>
    <n v="8.5120000000000005"/>
  </r>
  <r>
    <s v="Export"/>
    <s v="Japan"/>
    <s v="Japan"/>
    <s v="Hakata"/>
    <x v="9"/>
    <x v="0"/>
    <s v="Direct"/>
    <n v="1"/>
    <n v="1"/>
    <n v="1.6927000000000001"/>
  </r>
  <r>
    <s v="Export"/>
    <s v="Japan"/>
    <s v="Japan"/>
    <s v="Hakata"/>
    <x v="47"/>
    <x v="0"/>
    <s v="Direct"/>
    <n v="1"/>
    <n v="1"/>
    <n v="20.56"/>
  </r>
  <r>
    <s v="Export"/>
    <s v="Japan"/>
    <s v="Japan"/>
    <s v="Japan - other"/>
    <x v="26"/>
    <x v="2"/>
    <s v="Direct"/>
    <n v="13"/>
    <n v="0"/>
    <n v="143945.35"/>
  </r>
  <r>
    <s v="Export"/>
    <s v="Japan"/>
    <s v="Japan"/>
    <s v="Kobe"/>
    <x v="6"/>
    <x v="0"/>
    <s v="Direct"/>
    <n v="1"/>
    <n v="1"/>
    <n v="7.2"/>
  </r>
  <r>
    <s v="Export"/>
    <s v="Japan"/>
    <s v="Japan"/>
    <s v="Kobe"/>
    <x v="12"/>
    <x v="0"/>
    <s v="Direct"/>
    <n v="1"/>
    <n v="2"/>
    <n v="13.51"/>
  </r>
  <r>
    <s v="Export"/>
    <s v="Japan"/>
    <s v="Japan"/>
    <s v="Kobe"/>
    <x v="47"/>
    <x v="0"/>
    <s v="Direct"/>
    <n v="15"/>
    <n v="15"/>
    <n v="306.56700000000001"/>
  </r>
  <r>
    <s v="Export"/>
    <s v="Japan"/>
    <s v="Japan"/>
    <s v="Moji"/>
    <x v="16"/>
    <x v="0"/>
    <s v="Direct"/>
    <n v="2"/>
    <n v="4"/>
    <n v="60.8"/>
  </r>
  <r>
    <s v="Export"/>
    <s v="Japan"/>
    <s v="Japan"/>
    <s v="Moji"/>
    <x v="26"/>
    <x v="0"/>
    <s v="Direct"/>
    <n v="1"/>
    <n v="2"/>
    <n v="30.05"/>
  </r>
  <r>
    <s v="Export"/>
    <s v="Japan"/>
    <s v="Japan"/>
    <s v="Nagoya"/>
    <x v="6"/>
    <x v="0"/>
    <s v="Direct"/>
    <n v="1"/>
    <n v="1"/>
    <n v="4.0541999999999998"/>
  </r>
  <r>
    <s v="Export"/>
    <s v="Japan"/>
    <s v="Japan"/>
    <s v="Nagoya"/>
    <x v="38"/>
    <x v="0"/>
    <s v="Direct"/>
    <n v="81"/>
    <n v="81"/>
    <n v="1697.3364999999999"/>
  </r>
  <r>
    <s v="Export"/>
    <s v="Japan"/>
    <s v="Japan"/>
    <s v="Nagoya"/>
    <x v="47"/>
    <x v="0"/>
    <s v="Direct"/>
    <n v="5"/>
    <n v="5"/>
    <n v="103.76"/>
  </r>
  <r>
    <s v="Export"/>
    <s v="Japan"/>
    <s v="Japan"/>
    <s v="Naha"/>
    <x v="39"/>
    <x v="0"/>
    <s v="Direct"/>
    <n v="1"/>
    <n v="2"/>
    <n v="27.72"/>
  </r>
  <r>
    <s v="Export"/>
    <s v="Japan"/>
    <s v="Japan"/>
    <s v="Niigata"/>
    <x v="54"/>
    <x v="0"/>
    <s v="Direct"/>
    <n v="16"/>
    <n v="32"/>
    <n v="414.96"/>
  </r>
  <r>
    <s v="Export"/>
    <s v="Japan"/>
    <s v="Japan"/>
    <s v="Osaka"/>
    <x v="55"/>
    <x v="0"/>
    <s v="Direct"/>
    <n v="7"/>
    <n v="7"/>
    <n v="141.91"/>
  </r>
  <r>
    <s v="Export"/>
    <s v="Japan"/>
    <s v="Japan"/>
    <s v="Osaka"/>
    <x v="38"/>
    <x v="0"/>
    <s v="Direct"/>
    <n v="5"/>
    <n v="5"/>
    <n v="100.2"/>
  </r>
  <r>
    <s v="Export"/>
    <s v="Japan"/>
    <s v="Japan"/>
    <s v="Osaka"/>
    <x v="35"/>
    <x v="0"/>
    <s v="Direct"/>
    <n v="1"/>
    <n v="2"/>
    <n v="26.513000000000002"/>
  </r>
  <r>
    <s v="Export"/>
    <s v="Japan"/>
    <s v="Japan"/>
    <s v="Shiogama"/>
    <x v="54"/>
    <x v="0"/>
    <s v="Direct"/>
    <n v="15"/>
    <n v="30"/>
    <n v="388.61"/>
  </r>
  <r>
    <s v="Export"/>
    <s v="Japan"/>
    <s v="Japan"/>
    <s v="Shiogama"/>
    <x v="66"/>
    <x v="0"/>
    <s v="Direct"/>
    <n v="21"/>
    <n v="21"/>
    <n v="354.64"/>
  </r>
  <r>
    <s v="Export"/>
    <s v="Japan"/>
    <s v="Japan"/>
    <s v="Tokyo"/>
    <x v="60"/>
    <x v="0"/>
    <s v="Direct"/>
    <n v="10"/>
    <n v="10"/>
    <n v="200.35"/>
  </r>
  <r>
    <s v="Export"/>
    <s v="Japan"/>
    <s v="Japan"/>
    <s v="Tokyo"/>
    <x v="47"/>
    <x v="0"/>
    <s v="Direct"/>
    <n v="15"/>
    <n v="15"/>
    <n v="309.42"/>
  </r>
  <r>
    <s v="Export"/>
    <s v="New Zealand"/>
    <s v="New Zealand"/>
    <s v="Tauranga"/>
    <x v="6"/>
    <x v="0"/>
    <s v="Direct"/>
    <n v="3"/>
    <n v="4"/>
    <n v="27.18"/>
  </r>
  <r>
    <s v="Export"/>
    <s v="New Zealand"/>
    <s v="New Zealand"/>
    <s v="Tauranga"/>
    <x v="55"/>
    <x v="0"/>
    <s v="Direct"/>
    <n v="5"/>
    <n v="6"/>
    <n v="148.19999999999999"/>
  </r>
  <r>
    <s v="Export"/>
    <s v="New Zealand"/>
    <s v="New Zealand"/>
    <s v="Tauranga"/>
    <x v="7"/>
    <x v="0"/>
    <s v="Direct"/>
    <n v="3"/>
    <n v="3"/>
    <n v="31.068000000000001"/>
  </r>
  <r>
    <s v="Export"/>
    <s v="New Zealand"/>
    <s v="New Zealand"/>
    <s v="Tauranga"/>
    <x v="35"/>
    <x v="0"/>
    <s v="Direct"/>
    <n v="1"/>
    <n v="1"/>
    <n v="21"/>
  </r>
  <r>
    <s v="Export"/>
    <s v="New Zealand"/>
    <s v="New Zealand"/>
    <s v="Tauranga"/>
    <x v="0"/>
    <x v="0"/>
    <s v="Direct"/>
    <n v="11"/>
    <n v="16"/>
    <n v="45.606999999999999"/>
  </r>
  <r>
    <s v="Export"/>
    <s v="New Zealand"/>
    <s v="New Zealand"/>
    <s v="Tauranga"/>
    <x v="9"/>
    <x v="0"/>
    <s v="Direct"/>
    <n v="2"/>
    <n v="2"/>
    <n v="44.006999999999998"/>
  </r>
  <r>
    <s v="Export"/>
    <s v="New Zealand"/>
    <s v="New Zealand"/>
    <s v="Timaru"/>
    <x v="40"/>
    <x v="0"/>
    <s v="Direct"/>
    <n v="1"/>
    <n v="1"/>
    <n v="27"/>
  </r>
  <r>
    <s v="Export"/>
    <s v="New Zealand"/>
    <s v="New Zealand"/>
    <s v="Wellington"/>
    <x v="40"/>
    <x v="0"/>
    <s v="Direct"/>
    <n v="2"/>
    <n v="2"/>
    <n v="54.86"/>
  </r>
  <r>
    <s v="Export"/>
    <s v="New Zealand"/>
    <s v="New Zealand"/>
    <s v="Wellington"/>
    <x v="20"/>
    <x v="0"/>
    <s v="Direct"/>
    <n v="1"/>
    <n v="2"/>
    <n v="17.12"/>
  </r>
  <r>
    <s v="Export"/>
    <s v="New Zealand"/>
    <s v="New Zealand"/>
    <s v="Wellington"/>
    <x v="17"/>
    <x v="0"/>
    <s v="Direct"/>
    <n v="1"/>
    <n v="2"/>
    <n v="10"/>
  </r>
  <r>
    <s v="Export"/>
    <s v="Scandinavia"/>
    <s v="Finland"/>
    <s v="Helsinki"/>
    <x v="0"/>
    <x v="0"/>
    <s v="Direct"/>
    <n v="1"/>
    <n v="1"/>
    <n v="1.758"/>
  </r>
  <r>
    <s v="Export"/>
    <s v="Scandinavia"/>
    <s v="Norway"/>
    <s v="Oslo"/>
    <x v="6"/>
    <x v="0"/>
    <s v="Direct"/>
    <n v="2"/>
    <n v="4"/>
    <n v="39.832999999999998"/>
  </r>
  <r>
    <s v="Export"/>
    <s v="Scandinavia"/>
    <s v="Sweden"/>
    <s v="Gothenburg"/>
    <x v="4"/>
    <x v="0"/>
    <s v="Direct"/>
    <n v="1"/>
    <n v="2"/>
    <n v="4.3739999999999997"/>
  </r>
  <r>
    <s v="Export"/>
    <s v="South America"/>
    <s v="Chile"/>
    <s v="Chile - other"/>
    <x v="10"/>
    <x v="0"/>
    <s v="Direct"/>
    <n v="10"/>
    <n v="10"/>
    <n v="211"/>
  </r>
  <r>
    <s v="Export"/>
    <s v="South America"/>
    <s v="Colombia"/>
    <s v="Barranquilla"/>
    <x v="6"/>
    <x v="0"/>
    <s v="Direct"/>
    <n v="4"/>
    <n v="8"/>
    <n v="41.73"/>
  </r>
  <r>
    <s v="Export"/>
    <s v="South America"/>
    <s v="Peru"/>
    <s v="Callao"/>
    <x v="3"/>
    <x v="0"/>
    <s v="Direct"/>
    <n v="1"/>
    <n v="2"/>
    <n v="20.149999999999999"/>
  </r>
  <r>
    <s v="Export"/>
    <s v="South Pacific"/>
    <s v="Fiji"/>
    <s v="Lautoka"/>
    <x v="6"/>
    <x v="0"/>
    <s v="Direct"/>
    <n v="2"/>
    <n v="3"/>
    <n v="6.86"/>
  </r>
  <r>
    <s v="Export"/>
    <s v="South Pacific"/>
    <s v="French Polynesia"/>
    <s v="Papeete"/>
    <x v="26"/>
    <x v="0"/>
    <s v="Direct"/>
    <n v="8"/>
    <n v="8"/>
    <n v="199.84"/>
  </r>
  <r>
    <s v="Export"/>
    <s v="South Pacific"/>
    <s v="New Caledonia"/>
    <s v="Noumea"/>
    <x v="19"/>
    <x v="0"/>
    <s v="Direct"/>
    <n v="1"/>
    <n v="1"/>
    <n v="18.060400000000001"/>
  </r>
  <r>
    <s v="Export"/>
    <s v="South Pacific"/>
    <s v="New Caledonia"/>
    <s v="Noumea"/>
    <x v="35"/>
    <x v="0"/>
    <s v="Direct"/>
    <n v="1"/>
    <n v="1"/>
    <n v="9.5259999999999998"/>
  </r>
  <r>
    <s v="Export"/>
    <s v="South Pacific"/>
    <s v="New Caledonia"/>
    <s v="Noumea"/>
    <x v="31"/>
    <x v="0"/>
    <s v="Direct"/>
    <n v="13"/>
    <n v="26"/>
    <n v="118.64"/>
  </r>
  <r>
    <s v="Export"/>
    <s v="South Pacific"/>
    <s v="Papua New Guinea"/>
    <s v="Lae"/>
    <x v="4"/>
    <x v="0"/>
    <s v="Direct"/>
    <n v="1"/>
    <n v="1"/>
    <n v="12.18"/>
  </r>
  <r>
    <s v="Export"/>
    <s v="South Pacific"/>
    <s v="Papua New Guinea"/>
    <s v="Lae"/>
    <x v="66"/>
    <x v="0"/>
    <s v="Direct"/>
    <n v="25"/>
    <n v="25"/>
    <n v="426.7"/>
  </r>
  <r>
    <s v="Export"/>
    <s v="South Pacific"/>
    <s v="Papua New Guinea"/>
    <s v="Lae"/>
    <x v="40"/>
    <x v="0"/>
    <s v="Direct"/>
    <n v="1"/>
    <n v="1"/>
    <n v="2.4"/>
  </r>
  <r>
    <s v="Export"/>
    <s v="South Pacific"/>
    <s v="Papua New Guinea"/>
    <s v="Papua New Guinea - other"/>
    <x v="69"/>
    <x v="0"/>
    <s v="Direct"/>
    <n v="3"/>
    <n v="3"/>
    <n v="72.53"/>
  </r>
  <r>
    <s v="Export"/>
    <s v="South Pacific"/>
    <s v="Papua New Guinea"/>
    <s v="Port Moresby"/>
    <x v="19"/>
    <x v="0"/>
    <s v="Direct"/>
    <n v="7"/>
    <n v="7"/>
    <n v="112.8552"/>
  </r>
  <r>
    <s v="Export"/>
    <s v="South Pacific"/>
    <s v="Papua New Guinea"/>
    <s v="Port Moresby"/>
    <x v="40"/>
    <x v="0"/>
    <s v="Direct"/>
    <n v="1"/>
    <n v="1"/>
    <n v="24.36"/>
  </r>
  <r>
    <s v="Export"/>
    <s v="South Pacific"/>
    <s v="Western Samoa"/>
    <s v="Apia"/>
    <x v="45"/>
    <x v="0"/>
    <s v="Direct"/>
    <n v="1"/>
    <n v="2"/>
    <n v="7.19"/>
  </r>
  <r>
    <s v="Export"/>
    <s v="South-East Asia"/>
    <s v="Brunei"/>
    <s v="Muara"/>
    <x v="39"/>
    <x v="0"/>
    <s v="Direct"/>
    <n v="7"/>
    <n v="9"/>
    <n v="98.171999999999997"/>
  </r>
  <r>
    <s v="Export"/>
    <s v="South-East Asia"/>
    <s v="Brunei"/>
    <s v="Muara"/>
    <x v="20"/>
    <x v="0"/>
    <s v="Direct"/>
    <n v="1"/>
    <n v="1"/>
    <n v="5.7679999999999998"/>
  </r>
  <r>
    <s v="Export"/>
    <s v="South-East Asia"/>
    <s v="Indonesia"/>
    <s v="Bitung, Sulawesi"/>
    <x v="31"/>
    <x v="0"/>
    <s v="Direct"/>
    <n v="1"/>
    <n v="1"/>
    <n v="1.26"/>
  </r>
  <r>
    <s v="Export"/>
    <s v="Middle East"/>
    <s v="United Arab Emirates"/>
    <s v="Sharjah"/>
    <x v="8"/>
    <x v="0"/>
    <s v="Direct"/>
    <n v="1"/>
    <n v="1"/>
    <n v="4.82"/>
  </r>
  <r>
    <s v="Export"/>
    <s v="Middle East"/>
    <s v="United Arab Emirates"/>
    <s v="Sharjah"/>
    <x v="17"/>
    <x v="0"/>
    <s v="Direct"/>
    <n v="2"/>
    <n v="4"/>
    <n v="41.35"/>
  </r>
  <r>
    <s v="Export"/>
    <s v="New Zealand"/>
    <s v="New Zealand"/>
    <s v="Auckland"/>
    <x v="2"/>
    <x v="0"/>
    <s v="Direct"/>
    <n v="7"/>
    <n v="8"/>
    <n v="172.47"/>
  </r>
  <r>
    <s v="Export"/>
    <s v="New Zealand"/>
    <s v="New Zealand"/>
    <s v="Auckland"/>
    <x v="73"/>
    <x v="0"/>
    <s v="Direct"/>
    <n v="64"/>
    <n v="64"/>
    <n v="1582.82"/>
  </r>
  <r>
    <s v="Export"/>
    <s v="New Zealand"/>
    <s v="New Zealand"/>
    <s v="Auckland"/>
    <x v="19"/>
    <x v="0"/>
    <s v="Direct"/>
    <n v="8"/>
    <n v="13"/>
    <n v="171.5976"/>
  </r>
  <r>
    <s v="Export"/>
    <s v="New Zealand"/>
    <s v="New Zealand"/>
    <s v="Auckland"/>
    <x v="55"/>
    <x v="0"/>
    <s v="Direct"/>
    <n v="1"/>
    <n v="1"/>
    <n v="27.053999999999998"/>
  </r>
  <r>
    <s v="Export"/>
    <s v="New Zealand"/>
    <s v="New Zealand"/>
    <s v="Auckland"/>
    <x v="7"/>
    <x v="0"/>
    <s v="Direct"/>
    <n v="3"/>
    <n v="3"/>
    <n v="16.0229"/>
  </r>
  <r>
    <s v="Export"/>
    <s v="New Zealand"/>
    <s v="New Zealand"/>
    <s v="Auckland"/>
    <x v="15"/>
    <x v="1"/>
    <s v="Direct"/>
    <n v="11"/>
    <n v="0"/>
    <n v="15.548999999999999"/>
  </r>
  <r>
    <s v="Export"/>
    <s v="New Zealand"/>
    <s v="New Zealand"/>
    <s v="Auckland"/>
    <x v="67"/>
    <x v="0"/>
    <s v="Direct"/>
    <n v="1"/>
    <n v="2"/>
    <n v="25.7"/>
  </r>
  <r>
    <s v="Export"/>
    <s v="New Zealand"/>
    <s v="New Zealand"/>
    <s v="Auckland"/>
    <x v="20"/>
    <x v="0"/>
    <s v="Direct"/>
    <n v="10"/>
    <n v="13"/>
    <n v="96.048000000000002"/>
  </r>
  <r>
    <s v="Export"/>
    <s v="New Zealand"/>
    <s v="New Zealand"/>
    <s v="Auckland"/>
    <x v="12"/>
    <x v="1"/>
    <s v="Direct"/>
    <n v="42"/>
    <n v="0"/>
    <n v="197.07499999999999"/>
  </r>
  <r>
    <s v="Export"/>
    <s v="New Zealand"/>
    <s v="New Zealand"/>
    <s v="Auckland"/>
    <x v="0"/>
    <x v="0"/>
    <s v="Direct"/>
    <n v="14"/>
    <n v="21"/>
    <n v="82.909000000000006"/>
  </r>
  <r>
    <s v="Export"/>
    <s v="New Zealand"/>
    <s v="New Zealand"/>
    <s v="Auckland"/>
    <x v="31"/>
    <x v="0"/>
    <s v="Direct"/>
    <n v="3"/>
    <n v="5"/>
    <n v="27.285"/>
  </r>
  <r>
    <s v="Export"/>
    <s v="New Zealand"/>
    <s v="New Zealand"/>
    <s v="Auckland"/>
    <x v="9"/>
    <x v="0"/>
    <s v="Direct"/>
    <n v="1"/>
    <n v="1"/>
    <n v="3.1669999999999998"/>
  </r>
  <r>
    <s v="Export"/>
    <s v="New Zealand"/>
    <s v="New Zealand"/>
    <s v="Auckland"/>
    <x v="43"/>
    <x v="0"/>
    <s v="Direct"/>
    <n v="1"/>
    <n v="1"/>
    <n v="12.288"/>
  </r>
  <r>
    <s v="Export"/>
    <s v="New Zealand"/>
    <s v="New Zealand"/>
    <s v="Lyttelton"/>
    <x v="2"/>
    <x v="0"/>
    <s v="Direct"/>
    <n v="47"/>
    <n v="47"/>
    <n v="1227.18"/>
  </r>
  <r>
    <s v="Export"/>
    <s v="New Zealand"/>
    <s v="New Zealand"/>
    <s v="Lyttelton"/>
    <x v="73"/>
    <x v="0"/>
    <s v="Direct"/>
    <n v="14"/>
    <n v="14"/>
    <n v="347.9"/>
  </r>
  <r>
    <s v="Export"/>
    <s v="New Zealand"/>
    <s v="New Zealand"/>
    <s v="Lyttelton"/>
    <x v="19"/>
    <x v="0"/>
    <s v="Direct"/>
    <n v="1"/>
    <n v="1"/>
    <n v="18.293700000000001"/>
  </r>
  <r>
    <s v="Export"/>
    <s v="New Zealand"/>
    <s v="New Zealand"/>
    <s v="Lyttelton"/>
    <x v="55"/>
    <x v="0"/>
    <s v="Direct"/>
    <n v="2"/>
    <n v="2"/>
    <n v="40"/>
  </r>
  <r>
    <s v="Export"/>
    <s v="New Zealand"/>
    <s v="New Zealand"/>
    <s v="Lyttelton"/>
    <x v="0"/>
    <x v="0"/>
    <s v="Direct"/>
    <n v="7"/>
    <n v="12"/>
    <n v="32.180399999999999"/>
  </r>
  <r>
    <s v="Export"/>
    <s v="New Zealand"/>
    <s v="New Zealand"/>
    <s v="Metroport / Auckland"/>
    <x v="23"/>
    <x v="0"/>
    <s v="Direct"/>
    <n v="1"/>
    <n v="2"/>
    <n v="20.499300000000002"/>
  </r>
  <r>
    <s v="Export"/>
    <s v="New Zealand"/>
    <s v="New Zealand"/>
    <s v="Metroport / Auckland"/>
    <x v="1"/>
    <x v="0"/>
    <s v="Direct"/>
    <n v="1"/>
    <n v="1"/>
    <n v="25.66"/>
  </r>
  <r>
    <s v="Export"/>
    <s v="New Zealand"/>
    <s v="New Zealand"/>
    <s v="Napier"/>
    <x v="2"/>
    <x v="0"/>
    <s v="Direct"/>
    <n v="2"/>
    <n v="2"/>
    <n v="52.14"/>
  </r>
  <r>
    <s v="Export"/>
    <s v="New Zealand"/>
    <s v="New Zealand"/>
    <s v="Napier"/>
    <x v="37"/>
    <x v="1"/>
    <s v="Direct"/>
    <n v="2"/>
    <n v="0"/>
    <n v="163"/>
  </r>
  <r>
    <s v="Export"/>
    <s v="New Zealand"/>
    <s v="New Zealand"/>
    <s v="Napier"/>
    <x v="0"/>
    <x v="0"/>
    <s v="Direct"/>
    <n v="4"/>
    <n v="7"/>
    <n v="23.97"/>
  </r>
  <r>
    <s v="Export"/>
    <s v="New Zealand"/>
    <s v="New Zealand"/>
    <s v="Nelson"/>
    <x v="2"/>
    <x v="0"/>
    <s v="Direct"/>
    <n v="2"/>
    <n v="2"/>
    <n v="52.44"/>
  </r>
  <r>
    <s v="Export"/>
    <s v="New Zealand"/>
    <s v="New Zealand"/>
    <s v="Nelson"/>
    <x v="0"/>
    <x v="0"/>
    <s v="Direct"/>
    <n v="3"/>
    <n v="4"/>
    <n v="8.3149999999999995"/>
  </r>
  <r>
    <s v="Export"/>
    <s v="New Zealand"/>
    <s v="New Zealand"/>
    <s v="Port Chalmers"/>
    <x v="55"/>
    <x v="0"/>
    <s v="Direct"/>
    <n v="2"/>
    <n v="3"/>
    <n v="56.97"/>
  </r>
  <r>
    <s v="Export"/>
    <s v="New Zealand"/>
    <s v="New Zealand"/>
    <s v="Port Chalmers"/>
    <x v="0"/>
    <x v="0"/>
    <s v="Direct"/>
    <n v="3"/>
    <n v="3"/>
    <n v="8.35"/>
  </r>
  <r>
    <s v="Export"/>
    <s v="New Zealand"/>
    <s v="New Zealand"/>
    <s v="Tauranga"/>
    <x v="22"/>
    <x v="0"/>
    <s v="Direct"/>
    <n v="1"/>
    <n v="1"/>
    <n v="20.3"/>
  </r>
  <r>
    <s v="Export"/>
    <s v="New Zealand"/>
    <s v="New Zealand"/>
    <s v="Tauranga"/>
    <x v="4"/>
    <x v="0"/>
    <s v="Direct"/>
    <n v="14"/>
    <n v="17"/>
    <n v="207.03100000000001"/>
  </r>
  <r>
    <s v="Export"/>
    <s v="New Zealand"/>
    <s v="New Zealand"/>
    <s v="Tauranga"/>
    <x v="8"/>
    <x v="0"/>
    <s v="Direct"/>
    <n v="4"/>
    <n v="8"/>
    <n v="19.62"/>
  </r>
  <r>
    <s v="Export"/>
    <s v="New Zealand"/>
    <s v="New Zealand"/>
    <s v="Tauranga"/>
    <x v="16"/>
    <x v="0"/>
    <s v="Direct"/>
    <n v="17"/>
    <n v="29"/>
    <n v="370.44200000000001"/>
  </r>
  <r>
    <s v="Export"/>
    <s v="New Zealand"/>
    <s v="New Zealand"/>
    <s v="Tauranga"/>
    <x v="1"/>
    <x v="0"/>
    <s v="Direct"/>
    <n v="1"/>
    <n v="1"/>
    <n v="15"/>
  </r>
  <r>
    <s v="Export"/>
    <s v="New Zealand"/>
    <s v="New Zealand"/>
    <s v="Tauranga"/>
    <x v="26"/>
    <x v="0"/>
    <s v="Direct"/>
    <n v="24"/>
    <n v="24"/>
    <n v="608.95000000000005"/>
  </r>
  <r>
    <s v="Export"/>
    <s v="New Zealand"/>
    <s v="New Zealand"/>
    <s v="Timaru"/>
    <x v="55"/>
    <x v="0"/>
    <s v="Direct"/>
    <n v="1"/>
    <n v="1"/>
    <n v="29.5"/>
  </r>
  <r>
    <s v="Export"/>
    <s v="Scandinavia"/>
    <s v="Norway"/>
    <s v="Kristiansand"/>
    <x v="10"/>
    <x v="0"/>
    <s v="Direct"/>
    <n v="30"/>
    <n v="30"/>
    <n v="476.14"/>
  </r>
  <r>
    <s v="Export"/>
    <s v="Scandinavia"/>
    <s v="Norway"/>
    <s v="Oslo"/>
    <x v="4"/>
    <x v="0"/>
    <s v="Direct"/>
    <n v="3"/>
    <n v="5"/>
    <n v="44.935000000000002"/>
  </r>
  <r>
    <s v="Export"/>
    <s v="Scandinavia"/>
    <s v="Norway"/>
    <s v="Oslo"/>
    <x v="0"/>
    <x v="0"/>
    <s v="Direct"/>
    <n v="7"/>
    <n v="11"/>
    <n v="32.375999999999998"/>
  </r>
  <r>
    <s v="Export"/>
    <s v="Scandinavia"/>
    <s v="Sweden"/>
    <s v="Norrkoping"/>
    <x v="6"/>
    <x v="0"/>
    <s v="Direct"/>
    <n v="6"/>
    <n v="12"/>
    <n v="141.85"/>
  </r>
  <r>
    <s v="Export"/>
    <s v="Scandinavia"/>
    <s v="Sweden"/>
    <s v="Oxelosund"/>
    <x v="38"/>
    <x v="0"/>
    <s v="Direct"/>
    <n v="1"/>
    <n v="1"/>
    <n v="24.383400000000002"/>
  </r>
  <r>
    <s v="Export"/>
    <s v="South America"/>
    <s v="Brazil"/>
    <s v="Santos"/>
    <x v="40"/>
    <x v="0"/>
    <s v="Direct"/>
    <n v="1"/>
    <n v="1"/>
    <n v="25.01"/>
  </r>
  <r>
    <s v="Export"/>
    <s v="South America"/>
    <s v="Chile"/>
    <s v="Antofagasta"/>
    <x v="4"/>
    <x v="0"/>
    <s v="Direct"/>
    <n v="2"/>
    <n v="2"/>
    <n v="30.315000000000001"/>
  </r>
  <r>
    <s v="Export"/>
    <s v="South America"/>
    <s v="Surinam"/>
    <s v="Paramaribo"/>
    <x v="10"/>
    <x v="0"/>
    <s v="Direct"/>
    <n v="1"/>
    <n v="1"/>
    <n v="4.8949999999999996"/>
  </r>
  <r>
    <s v="Export"/>
    <s v="South America"/>
    <s v="Uruguay"/>
    <s v="Montevideo"/>
    <x v="0"/>
    <x v="0"/>
    <s v="Direct"/>
    <n v="1"/>
    <n v="2"/>
    <n v="7.1"/>
  </r>
  <r>
    <s v="Export"/>
    <s v="South Pacific"/>
    <s v="Fiji"/>
    <s v="Lautoka"/>
    <x v="74"/>
    <x v="0"/>
    <s v="Direct"/>
    <n v="1"/>
    <n v="1"/>
    <n v="9.7750000000000004"/>
  </r>
  <r>
    <s v="Export"/>
    <s v="South Pacific"/>
    <s v="French Polynesia"/>
    <s v="Papeete"/>
    <x v="6"/>
    <x v="0"/>
    <s v="Direct"/>
    <n v="3"/>
    <n v="4"/>
    <n v="19.64"/>
  </r>
  <r>
    <s v="Export"/>
    <s v="South Pacific"/>
    <s v="New Caledonia"/>
    <s v="Noumea"/>
    <x v="40"/>
    <x v="0"/>
    <s v="Direct"/>
    <n v="1"/>
    <n v="1"/>
    <n v="27.7"/>
  </r>
  <r>
    <s v="Export"/>
    <s v="South Pacific"/>
    <s v="Papua New Guinea"/>
    <s v="Lae"/>
    <x v="19"/>
    <x v="0"/>
    <s v="Direct"/>
    <n v="12"/>
    <n v="12"/>
    <n v="220.51089999999999"/>
  </r>
  <r>
    <s v="Export"/>
    <s v="South Pacific"/>
    <s v="Papua New Guinea"/>
    <s v="Madang"/>
    <x v="19"/>
    <x v="0"/>
    <s v="Direct"/>
    <n v="1"/>
    <n v="1"/>
    <n v="16.383700000000001"/>
  </r>
  <r>
    <s v="Export"/>
    <s v="South Pacific"/>
    <s v="Papua New Guinea"/>
    <s v="Papua New Guinea - other"/>
    <x v="22"/>
    <x v="0"/>
    <s v="Direct"/>
    <n v="6"/>
    <n v="6"/>
    <n v="138.69999999999999"/>
  </r>
  <r>
    <s v="Export"/>
    <s v="South Pacific"/>
    <s v="Papua New Guinea"/>
    <s v="Papua New Guinea - other"/>
    <x v="19"/>
    <x v="0"/>
    <s v="Direct"/>
    <n v="7"/>
    <n v="7"/>
    <n v="134.33439999999999"/>
  </r>
  <r>
    <s v="Export"/>
    <s v="South Pacific"/>
    <s v="Papua New Guinea"/>
    <s v="Papua New Guinea - other"/>
    <x v="4"/>
    <x v="0"/>
    <s v="Direct"/>
    <n v="1"/>
    <n v="2"/>
    <n v="11.789"/>
  </r>
  <r>
    <s v="Export"/>
    <s v="South Pacific"/>
    <s v="Papua New Guinea"/>
    <s v="Papua New Guinea - other"/>
    <x v="66"/>
    <x v="0"/>
    <s v="Direct"/>
    <n v="22"/>
    <n v="22"/>
    <n v="389.78"/>
  </r>
  <r>
    <s v="Export"/>
    <s v="South-East Asia"/>
    <s v="Brunei"/>
    <s v="Muara"/>
    <x v="65"/>
    <x v="0"/>
    <s v="Direct"/>
    <n v="1"/>
    <n v="1"/>
    <n v="22.736999999999998"/>
  </r>
  <r>
    <s v="Export"/>
    <s v="South-East Asia"/>
    <s v="Brunei"/>
    <s v="Muara"/>
    <x v="12"/>
    <x v="0"/>
    <s v="Direct"/>
    <n v="1"/>
    <n v="2"/>
    <n v="24.63"/>
  </r>
  <r>
    <s v="Export"/>
    <s v="South-East Asia"/>
    <s v="Cambodia"/>
    <s v="Kompong Som"/>
    <x v="65"/>
    <x v="0"/>
    <s v="Direct"/>
    <n v="17"/>
    <n v="17"/>
    <n v="308.34230000000002"/>
  </r>
  <r>
    <s v="Export"/>
    <s v="South-East Asia"/>
    <s v="Cambodia"/>
    <s v="Kompong Som"/>
    <x v="7"/>
    <x v="0"/>
    <s v="Direct"/>
    <n v="1"/>
    <n v="2"/>
    <n v="8.27"/>
  </r>
  <r>
    <s v="Export"/>
    <s v="South-East Asia"/>
    <s v="Indonesia"/>
    <s v="BATAM"/>
    <x v="15"/>
    <x v="0"/>
    <s v="Direct"/>
    <n v="1"/>
    <n v="1"/>
    <n v="1.675"/>
  </r>
  <r>
    <s v="Export"/>
    <s v="South-East Asia"/>
    <s v="Indonesia"/>
    <s v="BATAM"/>
    <x v="40"/>
    <x v="0"/>
    <s v="Direct"/>
    <n v="2"/>
    <n v="2"/>
    <n v="52.26"/>
  </r>
  <r>
    <s v="Export"/>
    <s v="South-East Asia"/>
    <s v="Indonesia"/>
    <s v="Belawan"/>
    <x v="33"/>
    <x v="0"/>
    <s v="Direct"/>
    <n v="13"/>
    <n v="13"/>
    <n v="27.75"/>
  </r>
  <r>
    <s v="Export"/>
    <s v="South-East Asia"/>
    <s v="Indonesia"/>
    <s v="Bitung, Sulawesi"/>
    <x v="4"/>
    <x v="0"/>
    <s v="Direct"/>
    <n v="2"/>
    <n v="4"/>
    <n v="9.282"/>
  </r>
  <r>
    <s v="Export"/>
    <s v="Japan"/>
    <s v="Japan"/>
    <s v="Tokyo"/>
    <x v="26"/>
    <x v="2"/>
    <s v="Direct"/>
    <n v="1"/>
    <n v="0"/>
    <n v="7210"/>
  </r>
  <r>
    <s v="Export"/>
    <s v="Japan"/>
    <s v="Japan"/>
    <s v="Tomakomai"/>
    <x v="35"/>
    <x v="0"/>
    <s v="Direct"/>
    <n v="1"/>
    <n v="2"/>
    <n v="23.86"/>
  </r>
  <r>
    <s v="Export"/>
    <s v="Japan"/>
    <s v="Japan"/>
    <s v="Tomakomai"/>
    <x v="62"/>
    <x v="0"/>
    <s v="Direct"/>
    <n v="2"/>
    <n v="2"/>
    <n v="43.411999999999999"/>
  </r>
  <r>
    <s v="Export"/>
    <s v="Japan"/>
    <s v="Japan"/>
    <s v="Yokohama"/>
    <x v="41"/>
    <x v="0"/>
    <s v="Direct"/>
    <n v="2"/>
    <n v="2"/>
    <n v="40.57"/>
  </r>
  <r>
    <s v="Export"/>
    <s v="Mediterranean"/>
    <s v="Greece"/>
    <s v="Piraeus"/>
    <x v="11"/>
    <x v="0"/>
    <s v="Direct"/>
    <n v="2"/>
    <n v="2"/>
    <n v="43.396999999999998"/>
  </r>
  <r>
    <s v="Export"/>
    <s v="Mediterranean"/>
    <s v="Italy"/>
    <s v="Genoa"/>
    <x v="28"/>
    <x v="0"/>
    <s v="Direct"/>
    <n v="1"/>
    <n v="2"/>
    <n v="23.16"/>
  </r>
  <r>
    <s v="Export"/>
    <s v="Mediterranean"/>
    <s v="Italy"/>
    <s v="Santa Croce sull'Arno"/>
    <x v="24"/>
    <x v="0"/>
    <s v="Direct"/>
    <n v="1"/>
    <n v="1"/>
    <n v="20.45"/>
  </r>
  <r>
    <s v="Export"/>
    <s v="Mediterranean"/>
    <s v="Italy"/>
    <s v="Segrate"/>
    <x v="28"/>
    <x v="0"/>
    <s v="Direct"/>
    <n v="1"/>
    <n v="1"/>
    <n v="20.302"/>
  </r>
  <r>
    <s v="Export"/>
    <s v="Mediterranean"/>
    <s v="Turkey"/>
    <s v="Antalya"/>
    <x v="45"/>
    <x v="0"/>
    <s v="Direct"/>
    <n v="2"/>
    <n v="2"/>
    <n v="3.1360000000000001"/>
  </r>
  <r>
    <s v="Export"/>
    <s v="Mediterranean"/>
    <s v="Turkey"/>
    <s v="Izmir"/>
    <x v="19"/>
    <x v="0"/>
    <s v="Direct"/>
    <n v="4"/>
    <n v="8"/>
    <n v="106.69880000000001"/>
  </r>
  <r>
    <s v="Export"/>
    <s v="Mediterranean"/>
    <s v="Turkey"/>
    <s v="Izmir"/>
    <x v="4"/>
    <x v="0"/>
    <s v="Direct"/>
    <n v="1"/>
    <n v="2"/>
    <n v="2.8496000000000001"/>
  </r>
  <r>
    <s v="Export"/>
    <s v="Mediterranean"/>
    <s v="Turkey"/>
    <s v="Mersin"/>
    <x v="5"/>
    <x v="0"/>
    <s v="Direct"/>
    <n v="1"/>
    <n v="2"/>
    <n v="20.25"/>
  </r>
  <r>
    <s v="Export"/>
    <s v="Middle East"/>
    <s v="Bahrain"/>
    <s v="Khalifa Bin Salman Pt"/>
    <x v="10"/>
    <x v="0"/>
    <s v="Direct"/>
    <n v="1"/>
    <n v="1"/>
    <n v="16.940000000000001"/>
  </r>
  <r>
    <s v="Export"/>
    <s v="Middle East"/>
    <s v="Bahrain"/>
    <s v="Khalifa Bin Salman Pt"/>
    <x v="39"/>
    <x v="0"/>
    <s v="Direct"/>
    <n v="20"/>
    <n v="40"/>
    <n v="549.38800000000003"/>
  </r>
  <r>
    <s v="Export"/>
    <s v="Middle East"/>
    <s v="Jordan"/>
    <s v="Aqaba"/>
    <x v="19"/>
    <x v="0"/>
    <s v="Direct"/>
    <n v="1"/>
    <n v="2"/>
    <n v="23.124099999999999"/>
  </r>
  <r>
    <s v="Export"/>
    <s v="Middle East"/>
    <s v="Jordan"/>
    <s v="Aqabah"/>
    <x v="39"/>
    <x v="0"/>
    <s v="Direct"/>
    <n v="1"/>
    <n v="2"/>
    <n v="27.5"/>
  </r>
  <r>
    <s v="Export"/>
    <s v="Middle East"/>
    <s v="Jordan"/>
    <s v="Aqabah"/>
    <x v="26"/>
    <x v="0"/>
    <s v="Direct"/>
    <n v="10"/>
    <n v="10"/>
    <n v="256.04000000000002"/>
  </r>
  <r>
    <s v="Export"/>
    <s v="Middle East"/>
    <s v="Kuwait"/>
    <s v="Shuwaikh"/>
    <x v="39"/>
    <x v="0"/>
    <s v="Direct"/>
    <n v="19"/>
    <n v="38"/>
    <n v="509.36040000000003"/>
  </r>
  <r>
    <s v="Export"/>
    <s v="Middle East"/>
    <s v="Kuwait"/>
    <s v="Shuwaikh"/>
    <x v="19"/>
    <x v="0"/>
    <s v="Direct"/>
    <n v="1"/>
    <n v="1"/>
    <n v="7.5275999999999996"/>
  </r>
  <r>
    <s v="Export"/>
    <s v="Middle East"/>
    <s v="Lebanon"/>
    <s v="Beirut"/>
    <x v="47"/>
    <x v="0"/>
    <s v="Direct"/>
    <n v="3"/>
    <n v="3"/>
    <n v="62.04"/>
  </r>
  <r>
    <s v="Export"/>
    <s v="Middle East"/>
    <s v="Oman"/>
    <s v="Sohar"/>
    <x v="47"/>
    <x v="0"/>
    <s v="Direct"/>
    <n v="12"/>
    <n v="12"/>
    <n v="246.52"/>
  </r>
  <r>
    <s v="Export"/>
    <s v="Middle East"/>
    <s v="Qatar"/>
    <s v="Mesaieed"/>
    <x v="44"/>
    <x v="2"/>
    <s v="Direct"/>
    <n v="2"/>
    <n v="0"/>
    <n v="69050"/>
  </r>
  <r>
    <s v="Export"/>
    <s v="Middle East"/>
    <s v="Saudi Arabia"/>
    <s v="Ad Dammam"/>
    <x v="39"/>
    <x v="0"/>
    <s v="Direct"/>
    <n v="86"/>
    <n v="172"/>
    <n v="2341.4830000000002"/>
  </r>
  <r>
    <s v="Export"/>
    <s v="Middle East"/>
    <s v="Saudi Arabia"/>
    <s v="Ad Dammam"/>
    <x v="19"/>
    <x v="0"/>
    <s v="Direct"/>
    <n v="1"/>
    <n v="2"/>
    <n v="28.4956"/>
  </r>
  <r>
    <s v="Export"/>
    <s v="Middle East"/>
    <s v="Saudi Arabia"/>
    <s v="Damman"/>
    <x v="10"/>
    <x v="0"/>
    <s v="Direct"/>
    <n v="1"/>
    <n v="1"/>
    <n v="12.535"/>
  </r>
  <r>
    <s v="Export"/>
    <s v="Middle East"/>
    <s v="Saudi Arabia"/>
    <s v="King Abdullah City"/>
    <x v="10"/>
    <x v="0"/>
    <s v="Direct"/>
    <n v="34"/>
    <n v="34"/>
    <n v="717.4"/>
  </r>
  <r>
    <s v="Export"/>
    <s v="Middle East"/>
    <s v="Saudi Arabia"/>
    <s v="King Abdullah City"/>
    <x v="39"/>
    <x v="0"/>
    <s v="Direct"/>
    <n v="85"/>
    <n v="170"/>
    <n v="2338.7683999999999"/>
  </r>
  <r>
    <s v="Export"/>
    <s v="Middle East"/>
    <s v="United Arab Emirates"/>
    <s v="Abu-Dhabi"/>
    <x v="54"/>
    <x v="0"/>
    <s v="Direct"/>
    <n v="12"/>
    <n v="24"/>
    <n v="295.58"/>
  </r>
  <r>
    <s v="Export"/>
    <s v="Middle East"/>
    <s v="United Arab Emirates"/>
    <s v="Ajman"/>
    <x v="19"/>
    <x v="0"/>
    <s v="Direct"/>
    <n v="1"/>
    <n v="2"/>
    <n v="28.9038"/>
  </r>
  <r>
    <s v="Export"/>
    <s v="Middle East"/>
    <s v="United Arab Emirates"/>
    <s v="Dubai"/>
    <x v="35"/>
    <x v="0"/>
    <s v="Direct"/>
    <n v="2"/>
    <n v="2"/>
    <n v="39.299999999999997"/>
  </r>
  <r>
    <s v="Export"/>
    <s v="Middle East"/>
    <s v="United Arab Emirates"/>
    <s v="Jebel Ali"/>
    <x v="44"/>
    <x v="2"/>
    <s v="Direct"/>
    <n v="1"/>
    <n v="0"/>
    <n v="31500"/>
  </r>
  <r>
    <s v="Export"/>
    <s v="Middle East"/>
    <s v="United Arab Emirates"/>
    <s v="Jebel Ali"/>
    <x v="5"/>
    <x v="0"/>
    <s v="Direct"/>
    <n v="7"/>
    <n v="14"/>
    <n v="109.75"/>
  </r>
  <r>
    <s v="Export"/>
    <s v="Middle East"/>
    <s v="United Arab Emirates"/>
    <s v="Jebel Ali"/>
    <x v="22"/>
    <x v="0"/>
    <s v="Direct"/>
    <n v="48"/>
    <n v="48"/>
    <n v="1147.0999999999999"/>
  </r>
  <r>
    <s v="Export"/>
    <s v="Middle East"/>
    <s v="United Arab Emirates"/>
    <s v="Jebel Ali"/>
    <x v="2"/>
    <x v="0"/>
    <s v="Direct"/>
    <n v="1"/>
    <n v="1"/>
    <n v="19.25"/>
  </r>
  <r>
    <s v="Export"/>
    <s v="Middle East"/>
    <s v="United Arab Emirates"/>
    <s v="Jebel Ali"/>
    <x v="12"/>
    <x v="0"/>
    <s v="Direct"/>
    <n v="25"/>
    <n v="50"/>
    <n v="603.61"/>
  </r>
  <r>
    <s v="Export"/>
    <s v="Middle East"/>
    <s v="United Arab Emirates"/>
    <s v="Jebel Ali"/>
    <x v="47"/>
    <x v="0"/>
    <s v="Direct"/>
    <n v="16"/>
    <n v="16"/>
    <n v="331.96"/>
  </r>
  <r>
    <s v="Export"/>
    <s v="Middle East"/>
    <s v="United Arab Emirates"/>
    <s v="Jebel Ali"/>
    <x v="3"/>
    <x v="1"/>
    <s v="Direct"/>
    <n v="3"/>
    <n v="0"/>
    <n v="127.11499999999999"/>
  </r>
  <r>
    <s v="Export"/>
    <s v="Middle East"/>
    <s v="United Arab Emirates"/>
    <s v="Mina Khalifa (Abu Dhabi)"/>
    <x v="38"/>
    <x v="0"/>
    <s v="Direct"/>
    <n v="16"/>
    <n v="16"/>
    <n v="404.46"/>
  </r>
  <r>
    <s v="Export"/>
    <s v="Middle East"/>
    <s v="United Arab Emirates"/>
    <s v="Sharjah"/>
    <x v="7"/>
    <x v="0"/>
    <s v="Direct"/>
    <n v="1"/>
    <n v="2"/>
    <n v="20.93"/>
  </r>
  <r>
    <s v="Export"/>
    <s v="Middle East"/>
    <s v="United Arab Emirates"/>
    <s v="Sharjah"/>
    <x v="11"/>
    <x v="0"/>
    <s v="Direct"/>
    <n v="32"/>
    <n v="64"/>
    <n v="766.99"/>
  </r>
  <r>
    <s v="Export"/>
    <s v="Middle East"/>
    <s v="Yemen Democratic Republic"/>
    <s v="Yemen - other"/>
    <x v="26"/>
    <x v="2"/>
    <s v="Direct"/>
    <n v="1"/>
    <n v="0"/>
    <n v="60200"/>
  </r>
  <r>
    <s v="Export"/>
    <s v="New Zealand"/>
    <s v="New Zealand"/>
    <s v="Auckland"/>
    <x v="60"/>
    <x v="0"/>
    <s v="Direct"/>
    <n v="9"/>
    <n v="9"/>
    <n v="197.28"/>
  </r>
  <r>
    <s v="Export"/>
    <s v="New Zealand"/>
    <s v="New Zealand"/>
    <s v="Auckland"/>
    <x v="6"/>
    <x v="0"/>
    <s v="Direct"/>
    <n v="8"/>
    <n v="15"/>
    <n v="115.5639"/>
  </r>
  <r>
    <s v="Export"/>
    <s v="New Zealand"/>
    <s v="New Zealand"/>
    <s v="Auckland"/>
    <x v="8"/>
    <x v="1"/>
    <s v="Direct"/>
    <n v="6"/>
    <n v="0"/>
    <n v="10.449"/>
  </r>
  <r>
    <s v="Export"/>
    <s v="New Zealand"/>
    <s v="New Zealand"/>
    <s v="Auckland"/>
    <x v="12"/>
    <x v="0"/>
    <s v="Direct"/>
    <n v="1"/>
    <n v="2"/>
    <n v="4.8090000000000002"/>
  </r>
  <r>
    <s v="Export"/>
    <s v="New Zealand"/>
    <s v="New Zealand"/>
    <s v="Auckland"/>
    <x v="75"/>
    <x v="0"/>
    <s v="Direct"/>
    <n v="1"/>
    <n v="2"/>
    <n v="14.52"/>
  </r>
  <r>
    <s v="Export"/>
    <s v="New Zealand"/>
    <s v="New Zealand"/>
    <s v="Auckland"/>
    <x v="70"/>
    <x v="0"/>
    <s v="Direct"/>
    <n v="1"/>
    <n v="2"/>
    <n v="7.94"/>
  </r>
  <r>
    <s v="Export"/>
    <s v="New Zealand"/>
    <s v="New Zealand"/>
    <s v="Auckland"/>
    <x v="47"/>
    <x v="0"/>
    <s v="Direct"/>
    <n v="15"/>
    <n v="15"/>
    <n v="299.33999999999997"/>
  </r>
  <r>
    <s v="Export"/>
    <s v="New Zealand"/>
    <s v="New Zealand"/>
    <s v="Bluff"/>
    <x v="4"/>
    <x v="0"/>
    <s v="Direct"/>
    <n v="1"/>
    <n v="1"/>
    <n v="2.8"/>
  </r>
  <r>
    <s v="Export"/>
    <s v="New Zealand"/>
    <s v="New Zealand"/>
    <s v="Lyttelton"/>
    <x v="6"/>
    <x v="0"/>
    <s v="Direct"/>
    <n v="2"/>
    <n v="3"/>
    <n v="17.071999999999999"/>
  </r>
  <r>
    <s v="Export"/>
    <s v="New Zealand"/>
    <s v="New Zealand"/>
    <s v="Lyttelton"/>
    <x v="23"/>
    <x v="0"/>
    <s v="Direct"/>
    <n v="1"/>
    <n v="2"/>
    <n v="20.521899999999999"/>
  </r>
  <r>
    <s v="Export"/>
    <s v="New Zealand"/>
    <s v="New Zealand"/>
    <s v="Lyttelton"/>
    <x v="8"/>
    <x v="1"/>
    <s v="Direct"/>
    <n v="7"/>
    <n v="0"/>
    <n v="12.154999999999999"/>
  </r>
  <r>
    <s v="Export"/>
    <s v="New Zealand"/>
    <s v="New Zealand"/>
    <s v="Lyttelton"/>
    <x v="12"/>
    <x v="1"/>
    <s v="Direct"/>
    <n v="8"/>
    <n v="0"/>
    <n v="41.954999999999998"/>
  </r>
  <r>
    <s v="Export"/>
    <s v="New Zealand"/>
    <s v="New Zealand"/>
    <s v="Lyttelton"/>
    <x v="3"/>
    <x v="1"/>
    <s v="Direct"/>
    <n v="3"/>
    <n v="0"/>
    <n v="35.877000000000002"/>
  </r>
  <r>
    <s v="Export"/>
    <s v="New Zealand"/>
    <s v="New Zealand"/>
    <s v="Metroport / Auckland"/>
    <x v="19"/>
    <x v="0"/>
    <s v="Direct"/>
    <n v="1"/>
    <n v="2"/>
    <n v="18.426600000000001"/>
  </r>
  <r>
    <s v="Export"/>
    <s v="New Zealand"/>
    <s v="New Zealand"/>
    <s v="Metroport / Auckland"/>
    <x v="35"/>
    <x v="0"/>
    <s v="Direct"/>
    <n v="2"/>
    <n v="4"/>
    <n v="36.145099999999999"/>
  </r>
  <r>
    <s v="Export"/>
    <s v="New Zealand"/>
    <s v="New Zealand"/>
    <s v="Metroport / Auckland"/>
    <x v="0"/>
    <x v="0"/>
    <s v="Direct"/>
    <n v="5"/>
    <n v="8"/>
    <n v="23.666"/>
  </r>
  <r>
    <s v="Export"/>
    <s v="New Zealand"/>
    <s v="New Zealand"/>
    <s v="Metroport / Auckland"/>
    <x v="31"/>
    <x v="0"/>
    <s v="Direct"/>
    <n v="6"/>
    <n v="12"/>
    <n v="100.27800000000001"/>
  </r>
  <r>
    <s v="Export"/>
    <s v="New Zealand"/>
    <s v="New Zealand"/>
    <s v="Napier"/>
    <x v="35"/>
    <x v="0"/>
    <s v="Direct"/>
    <n v="1"/>
    <n v="2"/>
    <n v="3.95"/>
  </r>
  <r>
    <s v="Export"/>
    <s v="New Zealand"/>
    <s v="New Zealand"/>
    <s v="Port Chalmers"/>
    <x v="16"/>
    <x v="0"/>
    <s v="Direct"/>
    <n v="1"/>
    <n v="2"/>
    <n v="23"/>
  </r>
  <r>
    <s v="Export"/>
    <s v="New Zealand"/>
    <s v="New Zealand"/>
    <s v="Tauranga"/>
    <x v="2"/>
    <x v="0"/>
    <s v="Direct"/>
    <n v="43"/>
    <n v="43"/>
    <n v="1080.27"/>
  </r>
  <r>
    <s v="Export"/>
    <s v="East Asia"/>
    <s v="China"/>
    <s v="Xiamen"/>
    <x v="47"/>
    <x v="0"/>
    <s v="Direct"/>
    <n v="2"/>
    <n v="2"/>
    <n v="41.36"/>
  </r>
  <r>
    <s v="Export"/>
    <s v="East Asia"/>
    <s v="China"/>
    <s v="Xiamen"/>
    <x v="43"/>
    <x v="0"/>
    <s v="Direct"/>
    <n v="2"/>
    <n v="2"/>
    <n v="33.283000000000001"/>
  </r>
  <r>
    <s v="Export"/>
    <s v="East Asia"/>
    <s v="China"/>
    <s v="Zhangjiagang"/>
    <x v="41"/>
    <x v="0"/>
    <s v="Direct"/>
    <n v="110"/>
    <n v="110"/>
    <n v="2226.4850000000001"/>
  </r>
  <r>
    <s v="Export"/>
    <s v="East Asia"/>
    <s v="China"/>
    <s v="Zhaoqing"/>
    <x v="26"/>
    <x v="0"/>
    <s v="Direct"/>
    <n v="20"/>
    <n v="20"/>
    <n v="505.72"/>
  </r>
  <r>
    <s v="Export"/>
    <s v="East Asia"/>
    <s v="China"/>
    <s v="Zhengzhous"/>
    <x v="24"/>
    <x v="0"/>
    <s v="Direct"/>
    <n v="1"/>
    <n v="1"/>
    <n v="19.494"/>
  </r>
  <r>
    <s v="Export"/>
    <s v="East Asia"/>
    <s v="China"/>
    <s v="Zhuhai"/>
    <x v="43"/>
    <x v="0"/>
    <s v="Direct"/>
    <n v="1"/>
    <n v="1"/>
    <n v="20.3"/>
  </r>
  <r>
    <s v="Export"/>
    <s v="East Asia"/>
    <s v="Hong Kong"/>
    <s v="Hong Kong"/>
    <x v="22"/>
    <x v="0"/>
    <s v="Direct"/>
    <n v="1"/>
    <n v="1"/>
    <n v="12.039"/>
  </r>
  <r>
    <s v="Export"/>
    <s v="East Asia"/>
    <s v="Hong Kong"/>
    <s v="Hong Kong"/>
    <x v="19"/>
    <x v="0"/>
    <s v="Direct"/>
    <n v="8"/>
    <n v="13"/>
    <n v="155.58109999999999"/>
  </r>
  <r>
    <s v="Export"/>
    <s v="East Asia"/>
    <s v="Hong Kong"/>
    <s v="Hong Kong"/>
    <x v="54"/>
    <x v="0"/>
    <s v="Direct"/>
    <n v="2"/>
    <n v="4"/>
    <n v="34.295000000000002"/>
  </r>
  <r>
    <s v="Export"/>
    <s v="East Asia"/>
    <s v="Hong Kong"/>
    <s v="Hong Kong"/>
    <x v="13"/>
    <x v="0"/>
    <s v="Direct"/>
    <n v="4"/>
    <n v="6"/>
    <n v="77.36"/>
  </r>
  <r>
    <s v="Export"/>
    <s v="East Asia"/>
    <s v="Korea, Republic of"/>
    <s v="Busan"/>
    <x v="27"/>
    <x v="0"/>
    <s v="Direct"/>
    <n v="2"/>
    <n v="2"/>
    <n v="37.51"/>
  </r>
  <r>
    <s v="Export"/>
    <s v="East Asia"/>
    <s v="Korea, Republic of"/>
    <s v="Busan"/>
    <x v="20"/>
    <x v="0"/>
    <s v="Direct"/>
    <n v="1"/>
    <n v="1"/>
    <n v="7.1315999999999997"/>
  </r>
  <r>
    <s v="Export"/>
    <s v="East Asia"/>
    <s v="Korea, Republic of"/>
    <s v="Busan"/>
    <x v="11"/>
    <x v="0"/>
    <s v="Direct"/>
    <n v="3"/>
    <n v="5"/>
    <n v="52.11"/>
  </r>
  <r>
    <s v="Export"/>
    <s v="East Asia"/>
    <s v="Korea, Republic of"/>
    <s v="Busan"/>
    <x v="41"/>
    <x v="0"/>
    <s v="Direct"/>
    <n v="36"/>
    <n v="36"/>
    <n v="728.71500000000003"/>
  </r>
  <r>
    <s v="Export"/>
    <s v="East Asia"/>
    <s v="Korea, Republic of"/>
    <s v="Busan"/>
    <x v="47"/>
    <x v="0"/>
    <s v="Direct"/>
    <n v="154"/>
    <n v="166"/>
    <n v="3203.3040000000001"/>
  </r>
  <r>
    <s v="Export"/>
    <s v="East Asia"/>
    <s v="Korea, Republic of"/>
    <s v="Incheon"/>
    <x v="44"/>
    <x v="2"/>
    <s v="Direct"/>
    <n v="1"/>
    <n v="0"/>
    <n v="12600"/>
  </r>
  <r>
    <s v="Export"/>
    <s v="East Asia"/>
    <s v="Korea, Republic of"/>
    <s v="Incheon"/>
    <x v="48"/>
    <x v="2"/>
    <s v="Direct"/>
    <n v="1"/>
    <n v="0"/>
    <n v="8800"/>
  </r>
  <r>
    <s v="Export"/>
    <s v="East Asia"/>
    <s v="Korea, Republic of"/>
    <s v="Korea - Other"/>
    <x v="34"/>
    <x v="2"/>
    <s v="Direct"/>
    <n v="2"/>
    <n v="0"/>
    <n v="53479"/>
  </r>
  <r>
    <s v="Export"/>
    <s v="East Asia"/>
    <s v="Taiwan"/>
    <s v="Kaohsiung"/>
    <x v="29"/>
    <x v="0"/>
    <s v="Direct"/>
    <n v="10"/>
    <n v="20"/>
    <n v="216.56"/>
  </r>
  <r>
    <s v="Export"/>
    <s v="East Asia"/>
    <s v="Taiwan"/>
    <s v="Kaohsiung"/>
    <x v="39"/>
    <x v="0"/>
    <s v="Direct"/>
    <n v="23"/>
    <n v="46"/>
    <n v="583.91"/>
  </r>
  <r>
    <s v="Export"/>
    <s v="East Asia"/>
    <s v="Taiwan"/>
    <s v="Kaohsiung"/>
    <x v="6"/>
    <x v="0"/>
    <s v="Direct"/>
    <n v="1"/>
    <n v="1"/>
    <n v="4.9089999999999998"/>
  </r>
  <r>
    <s v="Export"/>
    <s v="East Asia"/>
    <s v="Taiwan"/>
    <s v="Kaohsiung"/>
    <x v="55"/>
    <x v="0"/>
    <s v="Direct"/>
    <n v="3"/>
    <n v="3"/>
    <n v="60.71"/>
  </r>
  <r>
    <s v="Export"/>
    <s v="East Asia"/>
    <s v="Taiwan"/>
    <s v="Kaohsiung"/>
    <x v="7"/>
    <x v="0"/>
    <s v="Direct"/>
    <n v="1"/>
    <n v="2"/>
    <n v="20.777999999999999"/>
  </r>
  <r>
    <s v="Export"/>
    <s v="East Asia"/>
    <s v="Taiwan"/>
    <s v="Kaohsiung"/>
    <x v="38"/>
    <x v="0"/>
    <s v="Direct"/>
    <n v="11"/>
    <n v="11"/>
    <n v="220.3246"/>
  </r>
  <r>
    <s v="Export"/>
    <s v="East Asia"/>
    <s v="Taiwan"/>
    <s v="Kaohsiung"/>
    <x v="40"/>
    <x v="0"/>
    <s v="Direct"/>
    <n v="4"/>
    <n v="4"/>
    <n v="98.8"/>
  </r>
  <r>
    <s v="Export"/>
    <s v="East Asia"/>
    <s v="Taiwan"/>
    <s v="Kaohsiung"/>
    <x v="31"/>
    <x v="0"/>
    <s v="Direct"/>
    <n v="3"/>
    <n v="4"/>
    <n v="27.5"/>
  </r>
  <r>
    <s v="Export"/>
    <s v="East Asia"/>
    <s v="Taiwan"/>
    <s v="Kaohsiung"/>
    <x v="9"/>
    <x v="0"/>
    <s v="Direct"/>
    <n v="2"/>
    <n v="2"/>
    <n v="29.368500000000001"/>
  </r>
  <r>
    <s v="Export"/>
    <s v="East Asia"/>
    <s v="Taiwan"/>
    <s v="Kaohsiung"/>
    <x v="11"/>
    <x v="0"/>
    <s v="Direct"/>
    <n v="298"/>
    <n v="569"/>
    <n v="7098.0654000000004"/>
  </r>
  <r>
    <s v="Export"/>
    <s v="East Asia"/>
    <s v="Taiwan"/>
    <s v="Kaohsiung"/>
    <x v="47"/>
    <x v="0"/>
    <s v="Direct"/>
    <n v="3"/>
    <n v="3"/>
    <n v="62"/>
  </r>
  <r>
    <s v="Export"/>
    <s v="East Asia"/>
    <s v="Taiwan"/>
    <s v="Keelung"/>
    <x v="16"/>
    <x v="0"/>
    <s v="Direct"/>
    <n v="112"/>
    <n v="118"/>
    <n v="2445.83"/>
  </r>
  <r>
    <s v="Export"/>
    <s v="East Asia"/>
    <s v="Taiwan"/>
    <s v="Keelung"/>
    <x v="35"/>
    <x v="0"/>
    <s v="Direct"/>
    <n v="1"/>
    <n v="2"/>
    <n v="26.538"/>
  </r>
  <r>
    <s v="Export"/>
    <s v="East Asia"/>
    <s v="Taiwan"/>
    <s v="Taichung"/>
    <x v="22"/>
    <x v="0"/>
    <s v="Direct"/>
    <n v="10"/>
    <n v="10"/>
    <n v="226.14"/>
  </r>
  <r>
    <s v="Export"/>
    <s v="East Asia"/>
    <s v="Taiwan"/>
    <s v="Taichung"/>
    <x v="55"/>
    <x v="0"/>
    <s v="Direct"/>
    <n v="10"/>
    <n v="10"/>
    <n v="222.71"/>
  </r>
  <r>
    <s v="Export"/>
    <s v="East Asia"/>
    <s v="Taiwan"/>
    <s v="Taichung"/>
    <x v="38"/>
    <x v="0"/>
    <s v="Direct"/>
    <n v="16"/>
    <n v="16"/>
    <n v="369.58479999999997"/>
  </r>
  <r>
    <s v="Export"/>
    <s v="East Asia"/>
    <s v="Taiwan"/>
    <s v="Taoyuan"/>
    <x v="29"/>
    <x v="0"/>
    <s v="Direct"/>
    <n v="1"/>
    <n v="2"/>
    <n v="21.454999999999998"/>
  </r>
  <r>
    <s v="Export"/>
    <s v="Eastern Europe and Russia"/>
    <s v="Bulgaria"/>
    <s v="Bourgas"/>
    <x v="28"/>
    <x v="0"/>
    <s v="Direct"/>
    <n v="2"/>
    <n v="4"/>
    <n v="43.186"/>
  </r>
  <r>
    <s v="Export"/>
    <s v="Eastern Europe and Russia"/>
    <s v="Estonia"/>
    <s v="Muuga"/>
    <x v="7"/>
    <x v="0"/>
    <s v="Direct"/>
    <n v="2"/>
    <n v="3"/>
    <n v="14.6"/>
  </r>
  <r>
    <s v="Export"/>
    <s v="Eastern Europe and Russia"/>
    <s v="Poland"/>
    <s v="Gdynia"/>
    <x v="33"/>
    <x v="0"/>
    <s v="Direct"/>
    <n v="9"/>
    <n v="9"/>
    <n v="18"/>
  </r>
  <r>
    <s v="Export"/>
    <s v="Eastern Europe and Russia"/>
    <s v="Russia"/>
    <s v="Novorossiysk"/>
    <x v="24"/>
    <x v="0"/>
    <s v="Direct"/>
    <n v="6"/>
    <n v="6"/>
    <n v="126.934"/>
  </r>
  <r>
    <s v="Export"/>
    <s v="Eastern Europe and Russia"/>
    <s v="Russia"/>
    <s v="Vostochniy"/>
    <x v="10"/>
    <x v="0"/>
    <s v="Direct"/>
    <n v="2"/>
    <n v="2"/>
    <n v="33.731999999999999"/>
  </r>
  <r>
    <s v="Export"/>
    <s v="Indian Ocean Islands"/>
    <s v="Christmas Island"/>
    <s v="Christmas Island "/>
    <x v="18"/>
    <x v="0"/>
    <s v="Direct"/>
    <n v="7"/>
    <n v="7"/>
    <n v="155.965"/>
  </r>
  <r>
    <s v="Export"/>
    <s v="Indian Ocean Islands"/>
    <s v="Christmas Island"/>
    <s v="Christmas Island "/>
    <x v="1"/>
    <x v="0"/>
    <s v="Direct"/>
    <n v="5"/>
    <n v="5"/>
    <n v="44.747"/>
  </r>
  <r>
    <s v="Export"/>
    <s v="Indian Ocean Islands"/>
    <s v="Cocos Island"/>
    <s v="Cocos Island "/>
    <x v="6"/>
    <x v="0"/>
    <s v="Direct"/>
    <n v="1"/>
    <n v="1"/>
    <n v="6.2350000000000003"/>
  </r>
  <r>
    <s v="Export"/>
    <s v="Indian Ocean Islands"/>
    <s v="Cocos Island"/>
    <s v="Cocos Island "/>
    <x v="20"/>
    <x v="0"/>
    <s v="Direct"/>
    <n v="1"/>
    <n v="1"/>
    <n v="16.556999999999999"/>
  </r>
  <r>
    <s v="Export"/>
    <s v="Indian Ocean Islands"/>
    <s v="Cocos Island"/>
    <s v="Cocos Island "/>
    <x v="12"/>
    <x v="0"/>
    <s v="Direct"/>
    <n v="1"/>
    <n v="1"/>
    <n v="3.2850000000000001"/>
  </r>
  <r>
    <s v="Export"/>
    <s v="Indian Ocean Islands"/>
    <s v="Maldive Islands"/>
    <s v="Male"/>
    <x v="27"/>
    <x v="0"/>
    <s v="Direct"/>
    <n v="1"/>
    <n v="1"/>
    <n v="16.154"/>
  </r>
  <r>
    <s v="Export"/>
    <s v="Indian Ocean Islands"/>
    <s v="Mauritius"/>
    <s v="Port Louis"/>
    <x v="4"/>
    <x v="0"/>
    <s v="Direct"/>
    <n v="1"/>
    <n v="2"/>
    <n v="10.9"/>
  </r>
  <r>
    <s v="Export"/>
    <s v="Indian Ocean Islands"/>
    <s v="Mauritius"/>
    <s v="Port Louis"/>
    <x v="16"/>
    <x v="0"/>
    <s v="Direct"/>
    <n v="5"/>
    <n v="5"/>
    <n v="92.185000000000002"/>
  </r>
  <r>
    <s v="Export"/>
    <s v="Indian Ocean Islands"/>
    <s v="Mauritius"/>
    <s v="Port Louis"/>
    <x v="1"/>
    <x v="0"/>
    <s v="Direct"/>
    <n v="1"/>
    <n v="2"/>
    <n v="25"/>
  </r>
  <r>
    <s v="Export"/>
    <s v="Indian Ocean Islands"/>
    <s v="Reunion"/>
    <s v="Pointe Des Galets"/>
    <x v="39"/>
    <x v="0"/>
    <s v="Direct"/>
    <n v="6"/>
    <n v="12"/>
    <n v="167.53399999999999"/>
  </r>
  <r>
    <s v="Export"/>
    <s v="Indian Ocean Islands"/>
    <s v="Seychelles"/>
    <s v="Port Victoria"/>
    <x v="71"/>
    <x v="0"/>
    <s v="Direct"/>
    <n v="1"/>
    <n v="1"/>
    <n v="5.37"/>
  </r>
  <r>
    <s v="Export"/>
    <s v="Japan"/>
    <s v="Japan"/>
    <s v="Fukuyama"/>
    <x v="45"/>
    <x v="0"/>
    <s v="Direct"/>
    <n v="2"/>
    <n v="3"/>
    <n v="4.0170000000000003"/>
  </r>
  <r>
    <s v="Export"/>
    <s v="Japan"/>
    <s v="Japan"/>
    <s v="Kashima"/>
    <x v="26"/>
    <x v="2"/>
    <s v="Direct"/>
    <n v="1"/>
    <n v="0"/>
    <n v="33521.35"/>
  </r>
  <r>
    <s v="Export"/>
    <s v="Japan"/>
    <s v="Japan"/>
    <s v="Kobe"/>
    <x v="38"/>
    <x v="0"/>
    <s v="Direct"/>
    <n v="37"/>
    <n v="37"/>
    <n v="747.19"/>
  </r>
  <r>
    <s v="Export"/>
    <s v="Japan"/>
    <s v="Japan"/>
    <s v="Kobe"/>
    <x v="20"/>
    <x v="0"/>
    <s v="Direct"/>
    <n v="2"/>
    <n v="2"/>
    <n v="14.263199999999999"/>
  </r>
  <r>
    <s v="Export"/>
    <s v="Japan"/>
    <s v="Japan"/>
    <s v="Kobe"/>
    <x v="31"/>
    <x v="0"/>
    <s v="Direct"/>
    <n v="1"/>
    <n v="1"/>
    <n v="8.2129999999999992"/>
  </r>
  <r>
    <s v="Export"/>
    <s v="Japan"/>
    <s v="Japan"/>
    <s v="Kobe"/>
    <x v="11"/>
    <x v="0"/>
    <s v="Direct"/>
    <n v="1"/>
    <n v="1"/>
    <n v="15.78"/>
  </r>
  <r>
    <s v="Export"/>
    <s v="Japan"/>
    <s v="Japan"/>
    <s v="Mizushima"/>
    <x v="11"/>
    <x v="0"/>
    <s v="Direct"/>
    <n v="1"/>
    <n v="2"/>
    <n v="22.472999999999999"/>
  </r>
  <r>
    <s v="Export"/>
    <s v="Japan"/>
    <s v="Japan"/>
    <s v="Moji"/>
    <x v="55"/>
    <x v="0"/>
    <s v="Direct"/>
    <n v="2"/>
    <n v="2"/>
    <n v="42.634"/>
  </r>
  <r>
    <s v="Export"/>
    <s v="Japan"/>
    <s v="Japan"/>
    <s v="Moji"/>
    <x v="38"/>
    <x v="0"/>
    <s v="Direct"/>
    <n v="6"/>
    <n v="6"/>
    <n v="121.46"/>
  </r>
  <r>
    <s v="Export"/>
    <s v="Japan"/>
    <s v="Japan"/>
    <s v="Nagoya"/>
    <x v="49"/>
    <x v="0"/>
    <s v="Direct"/>
    <n v="20"/>
    <n v="20"/>
    <n v="411.36"/>
  </r>
  <r>
    <s v="Export"/>
    <s v="Japan"/>
    <s v="Japan"/>
    <s v="Nagoya"/>
    <x v="76"/>
    <x v="0"/>
    <s v="Direct"/>
    <n v="1"/>
    <n v="1"/>
    <n v="4.7249999999999996"/>
  </r>
  <r>
    <s v="Export"/>
    <s v="Japan"/>
    <s v="Japan"/>
    <s v="Nagoya"/>
    <x v="32"/>
    <x v="0"/>
    <s v="Direct"/>
    <n v="2"/>
    <n v="2"/>
    <n v="20.3"/>
  </r>
  <r>
    <s v="Export"/>
    <s v="Japan"/>
    <s v="Japan"/>
    <s v="Nagoya"/>
    <x v="41"/>
    <x v="0"/>
    <s v="Direct"/>
    <n v="3"/>
    <n v="3"/>
    <n v="57.04"/>
  </r>
  <r>
    <s v="Export"/>
    <s v="Japan"/>
    <s v="Japan"/>
    <s v="Naoetsu"/>
    <x v="44"/>
    <x v="2"/>
    <s v="Direct"/>
    <n v="3"/>
    <n v="0"/>
    <n v="18900"/>
  </r>
  <r>
    <s v="Export"/>
    <s v="Japan"/>
    <s v="Japan"/>
    <s v="Oita"/>
    <x v="33"/>
    <x v="0"/>
    <s v="Direct"/>
    <n v="7"/>
    <n v="7"/>
    <n v="14"/>
  </r>
  <r>
    <s v="Export"/>
    <s v="South-East Asia"/>
    <s v="Indonesia"/>
    <s v="Jakarta"/>
    <x v="33"/>
    <x v="0"/>
    <s v="Direct"/>
    <n v="52"/>
    <n v="52"/>
    <n v="104"/>
  </r>
  <r>
    <s v="Export"/>
    <s v="South-East Asia"/>
    <s v="Indonesia"/>
    <s v="Jakarta"/>
    <x v="19"/>
    <x v="0"/>
    <s v="Direct"/>
    <n v="72"/>
    <n v="123"/>
    <n v="1614.4192"/>
  </r>
  <r>
    <s v="Export"/>
    <s v="South-East Asia"/>
    <s v="Indonesia"/>
    <s v="Jakarta"/>
    <x v="66"/>
    <x v="0"/>
    <s v="Direct"/>
    <n v="26"/>
    <n v="26"/>
    <n v="459.04"/>
  </r>
  <r>
    <s v="Export"/>
    <s v="South-East Asia"/>
    <s v="Indonesia"/>
    <s v="Jakarta"/>
    <x v="13"/>
    <x v="0"/>
    <s v="Direct"/>
    <n v="20"/>
    <n v="38"/>
    <n v="486.3"/>
  </r>
  <r>
    <s v="Export"/>
    <s v="South-East Asia"/>
    <s v="Indonesia"/>
    <s v="Jakarta"/>
    <x v="1"/>
    <x v="0"/>
    <s v="Direct"/>
    <n v="1"/>
    <n v="2"/>
    <n v="4.5941999999999998"/>
  </r>
  <r>
    <s v="Export"/>
    <s v="South-East Asia"/>
    <s v="Indonesia"/>
    <s v="Jakarta"/>
    <x v="26"/>
    <x v="2"/>
    <s v="Direct"/>
    <n v="1"/>
    <n v="0"/>
    <n v="20000"/>
  </r>
  <r>
    <s v="Export"/>
    <s v="South-East Asia"/>
    <s v="Indonesia"/>
    <s v="Jakarta"/>
    <x v="26"/>
    <x v="0"/>
    <s v="Direct"/>
    <n v="8"/>
    <n v="8"/>
    <n v="200.8"/>
  </r>
  <r>
    <s v="Export"/>
    <s v="South-East Asia"/>
    <s v="Indonesia"/>
    <s v="Surabaya"/>
    <x v="24"/>
    <x v="0"/>
    <s v="Direct"/>
    <n v="3"/>
    <n v="3"/>
    <n v="59.615000000000002"/>
  </r>
  <r>
    <s v="Export"/>
    <s v="South-East Asia"/>
    <s v="Indonesia"/>
    <s v="Surabaya"/>
    <x v="16"/>
    <x v="0"/>
    <s v="Direct"/>
    <n v="1"/>
    <n v="1"/>
    <n v="21.4"/>
  </r>
  <r>
    <s v="Export"/>
    <s v="South-East Asia"/>
    <s v="Indonesia"/>
    <s v="Surabaya"/>
    <x v="26"/>
    <x v="0"/>
    <s v="Direct"/>
    <n v="113"/>
    <n v="113"/>
    <n v="2832.9859999999999"/>
  </r>
  <r>
    <s v="Export"/>
    <s v="South-East Asia"/>
    <s v="Malaysia"/>
    <s v="Kota Kinabalu"/>
    <x v="26"/>
    <x v="0"/>
    <s v="Direct"/>
    <n v="122"/>
    <n v="122"/>
    <n v="3076.27"/>
  </r>
  <r>
    <s v="Export"/>
    <s v="South-East Asia"/>
    <s v="Malaysia"/>
    <s v="Malaysia - other"/>
    <x v="44"/>
    <x v="2"/>
    <s v="Direct"/>
    <n v="2"/>
    <n v="0"/>
    <n v="62400"/>
  </r>
  <r>
    <s v="Export"/>
    <s v="South-East Asia"/>
    <s v="Malaysia"/>
    <s v="Pasir Gudang"/>
    <x v="26"/>
    <x v="0"/>
    <s v="Direct"/>
    <n v="40"/>
    <n v="40"/>
    <n v="1014.54"/>
  </r>
  <r>
    <s v="Export"/>
    <s v="South-East Asia"/>
    <s v="Malaysia"/>
    <s v="Penang"/>
    <x v="19"/>
    <x v="0"/>
    <s v="Direct"/>
    <n v="2"/>
    <n v="2"/>
    <n v="37.174999999999997"/>
  </r>
  <r>
    <s v="Export"/>
    <s v="South-East Asia"/>
    <s v="Malaysia"/>
    <s v="Penang"/>
    <x v="77"/>
    <x v="0"/>
    <s v="Direct"/>
    <n v="72"/>
    <n v="72"/>
    <n v="1472.6"/>
  </r>
  <r>
    <s v="Export"/>
    <s v="South-East Asia"/>
    <s v="Malaysia"/>
    <s v="Penang"/>
    <x v="11"/>
    <x v="0"/>
    <s v="Direct"/>
    <n v="2"/>
    <n v="3"/>
    <n v="48.12"/>
  </r>
  <r>
    <s v="Export"/>
    <s v="South-East Asia"/>
    <s v="Malaysia"/>
    <s v="Port Klang"/>
    <x v="27"/>
    <x v="0"/>
    <s v="Direct"/>
    <n v="6"/>
    <n v="6"/>
    <n v="99.25"/>
  </r>
  <r>
    <s v="Export"/>
    <s v="South-East Asia"/>
    <s v="Malaysia"/>
    <s v="Port Klang"/>
    <x v="8"/>
    <x v="1"/>
    <s v="Direct"/>
    <n v="1"/>
    <n v="0"/>
    <n v="1.2"/>
  </r>
  <r>
    <s v="Export"/>
    <s v="South-East Asia"/>
    <s v="Malaysia"/>
    <s v="Port Klang"/>
    <x v="16"/>
    <x v="0"/>
    <s v="Direct"/>
    <n v="11"/>
    <n v="21"/>
    <n v="271.64999999999998"/>
  </r>
  <r>
    <s v="Export"/>
    <s v="South-East Asia"/>
    <s v="Malaysia"/>
    <s v="Port Klang"/>
    <x v="35"/>
    <x v="0"/>
    <s v="Direct"/>
    <n v="7"/>
    <n v="9"/>
    <n v="148.55600000000001"/>
  </r>
  <r>
    <s v="Export"/>
    <s v="South-East Asia"/>
    <s v="Malaysia"/>
    <s v="Port Klang"/>
    <x v="18"/>
    <x v="0"/>
    <s v="Direct"/>
    <n v="18"/>
    <n v="19"/>
    <n v="371.55200000000002"/>
  </r>
  <r>
    <s v="Export"/>
    <s v="South-East Asia"/>
    <s v="Malaysia"/>
    <s v="Port Klang"/>
    <x v="1"/>
    <x v="0"/>
    <s v="Direct"/>
    <n v="2"/>
    <n v="4"/>
    <n v="58.820999999999998"/>
  </r>
  <r>
    <s v="Export"/>
    <s v="South-East Asia"/>
    <s v="Malaysia"/>
    <s v="Port Klang"/>
    <x v="3"/>
    <x v="0"/>
    <s v="Direct"/>
    <n v="2"/>
    <n v="3"/>
    <n v="17.73"/>
  </r>
  <r>
    <s v="Export"/>
    <s v="South-East Asia"/>
    <s v="Malaysia"/>
    <s v="Port Klang"/>
    <x v="42"/>
    <x v="0"/>
    <s v="Direct"/>
    <n v="23"/>
    <n v="46"/>
    <n v="541.26"/>
  </r>
  <r>
    <s v="Export"/>
    <s v="South-East Asia"/>
    <s v="Malaysia"/>
    <s v="Westport/Port Klang"/>
    <x v="65"/>
    <x v="0"/>
    <s v="Direct"/>
    <n v="2"/>
    <n v="2"/>
    <n v="49.896000000000001"/>
  </r>
  <r>
    <s v="Export"/>
    <s v="South-East Asia"/>
    <s v="Philippines"/>
    <s v="Cagayan De Oro"/>
    <x v="26"/>
    <x v="0"/>
    <s v="Direct"/>
    <n v="96"/>
    <n v="96"/>
    <n v="2568.3314999999998"/>
  </r>
  <r>
    <s v="Export"/>
    <s v="South-East Asia"/>
    <s v="Philippines"/>
    <s v="Cebu"/>
    <x v="26"/>
    <x v="0"/>
    <s v="Direct"/>
    <n v="337"/>
    <n v="337"/>
    <n v="9284.5048000000006"/>
  </r>
  <r>
    <s v="Export"/>
    <s v="South-East Asia"/>
    <s v="Philippines"/>
    <s v="Manila"/>
    <x v="10"/>
    <x v="0"/>
    <s v="Direct"/>
    <n v="1"/>
    <n v="1"/>
    <n v="21.58"/>
  </r>
  <r>
    <s v="Export"/>
    <s v="South-East Asia"/>
    <s v="Philippines"/>
    <s v="Manila"/>
    <x v="65"/>
    <x v="0"/>
    <s v="Direct"/>
    <n v="51"/>
    <n v="51"/>
    <n v="1195.2888"/>
  </r>
  <r>
    <s v="Export"/>
    <s v="South-East Asia"/>
    <s v="Philippines"/>
    <s v="Manila"/>
    <x v="39"/>
    <x v="0"/>
    <s v="Direct"/>
    <n v="9"/>
    <n v="9"/>
    <n v="252.96"/>
  </r>
  <r>
    <s v="Export"/>
    <s v="South-East Asia"/>
    <s v="Philippines"/>
    <s v="Manila"/>
    <x v="77"/>
    <x v="0"/>
    <s v="Direct"/>
    <n v="5"/>
    <n v="5"/>
    <n v="100.6992"/>
  </r>
  <r>
    <s v="Export"/>
    <s v="South-East Asia"/>
    <s v="Philippines"/>
    <s v="Manila"/>
    <x v="6"/>
    <x v="0"/>
    <s v="Direct"/>
    <n v="1"/>
    <n v="1"/>
    <n v="21.969000000000001"/>
  </r>
  <r>
    <s v="Export"/>
    <s v="New Zealand"/>
    <s v="New Zealand"/>
    <s v="Wellington"/>
    <x v="8"/>
    <x v="1"/>
    <s v="Direct"/>
    <n v="2"/>
    <n v="0"/>
    <n v="3.53"/>
  </r>
  <r>
    <s v="Export"/>
    <s v="New Zealand"/>
    <s v="New Zealand"/>
    <s v="Wellington"/>
    <x v="8"/>
    <x v="0"/>
    <s v="Direct"/>
    <n v="1"/>
    <n v="1"/>
    <n v="4.0999999999999996"/>
  </r>
  <r>
    <s v="Export"/>
    <s v="New Zealand"/>
    <s v="New Zealand"/>
    <s v="Wellington"/>
    <x v="35"/>
    <x v="0"/>
    <s v="Direct"/>
    <n v="1"/>
    <n v="2"/>
    <n v="20.833200000000001"/>
  </r>
  <r>
    <s v="Export"/>
    <s v="New Zealand"/>
    <s v="New Zealand"/>
    <s v="Wellington"/>
    <x v="12"/>
    <x v="0"/>
    <s v="Direct"/>
    <n v="1"/>
    <n v="1"/>
    <n v="14"/>
  </r>
  <r>
    <s v="Export"/>
    <s v="New Zealand"/>
    <s v="New Zealand"/>
    <s v="Wellington"/>
    <x v="47"/>
    <x v="0"/>
    <s v="Direct"/>
    <n v="35"/>
    <n v="35"/>
    <n v="721.10799999999995"/>
  </r>
  <r>
    <s v="Export"/>
    <s v="Scandinavia"/>
    <s v="Finland"/>
    <s v="Uleaborg (Oulu)"/>
    <x v="50"/>
    <x v="0"/>
    <s v="Direct"/>
    <n v="1"/>
    <n v="1"/>
    <n v="19.600000000000001"/>
  </r>
  <r>
    <s v="Export"/>
    <s v="Scandinavia"/>
    <s v="Norway"/>
    <s v="Kristiansand"/>
    <x v="58"/>
    <x v="0"/>
    <s v="Direct"/>
    <n v="51"/>
    <n v="51"/>
    <n v="1362.4380000000001"/>
  </r>
  <r>
    <s v="Export"/>
    <s v="Scandinavia"/>
    <s v="Sweden"/>
    <s v="Gothenburg"/>
    <x v="58"/>
    <x v="0"/>
    <s v="Direct"/>
    <n v="2"/>
    <n v="2"/>
    <n v="52.2"/>
  </r>
  <r>
    <s v="Export"/>
    <s v="Scandinavia"/>
    <s v="Sweden"/>
    <s v="Gothenburg"/>
    <x v="38"/>
    <x v="0"/>
    <s v="Direct"/>
    <n v="2"/>
    <n v="2"/>
    <n v="52.14"/>
  </r>
  <r>
    <s v="Export"/>
    <s v="Scandinavia"/>
    <s v="Sweden"/>
    <s v="Gothenburg"/>
    <x v="12"/>
    <x v="0"/>
    <s v="Direct"/>
    <n v="4"/>
    <n v="4"/>
    <n v="17.923999999999999"/>
  </r>
  <r>
    <s v="Export"/>
    <s v="South America"/>
    <s v="Brazil"/>
    <s v="Santos"/>
    <x v="10"/>
    <x v="0"/>
    <s v="Direct"/>
    <n v="13"/>
    <n v="13"/>
    <n v="274.3"/>
  </r>
  <r>
    <s v="Export"/>
    <s v="South America"/>
    <s v="Chile"/>
    <s v="Antofagasta"/>
    <x v="31"/>
    <x v="0"/>
    <s v="Direct"/>
    <n v="4"/>
    <n v="7"/>
    <n v="6.5979999999999999"/>
  </r>
  <r>
    <s v="Export"/>
    <s v="South America"/>
    <s v="Chile"/>
    <s v="Puerto Angamos"/>
    <x v="10"/>
    <x v="0"/>
    <s v="Direct"/>
    <n v="7"/>
    <n v="7"/>
    <n v="147.69999999999999"/>
  </r>
  <r>
    <s v="Export"/>
    <s v="South America"/>
    <s v="Colombia"/>
    <s v="Cartagena"/>
    <x v="12"/>
    <x v="0"/>
    <s v="Direct"/>
    <n v="2"/>
    <n v="2"/>
    <n v="5.22"/>
  </r>
  <r>
    <s v="Export"/>
    <s v="South America"/>
    <s v="Guyana"/>
    <s v="Georgetown"/>
    <x v="10"/>
    <x v="0"/>
    <s v="Direct"/>
    <n v="5"/>
    <n v="5"/>
    <n v="105.741"/>
  </r>
  <r>
    <s v="Export"/>
    <s v="South Pacific"/>
    <s v="Fiji"/>
    <s v="Suva"/>
    <x v="16"/>
    <x v="0"/>
    <s v="Direct"/>
    <n v="48"/>
    <n v="49"/>
    <n v="1046.569"/>
  </r>
  <r>
    <s v="Export"/>
    <s v="South Pacific"/>
    <s v="Fiji"/>
    <s v="Suva"/>
    <x v="26"/>
    <x v="0"/>
    <s v="Direct"/>
    <n v="38"/>
    <n v="40"/>
    <n v="868.79"/>
  </r>
  <r>
    <s v="Export"/>
    <s v="South Pacific"/>
    <s v="French Polynesia"/>
    <s v="Papeete"/>
    <x v="22"/>
    <x v="0"/>
    <s v="Direct"/>
    <n v="2"/>
    <n v="2"/>
    <n v="46.39"/>
  </r>
  <r>
    <s v="Export"/>
    <s v="South Pacific"/>
    <s v="Papua New Guinea"/>
    <s v="Lae"/>
    <x v="6"/>
    <x v="0"/>
    <s v="Direct"/>
    <n v="2"/>
    <n v="3"/>
    <n v="9.1359999999999992"/>
  </r>
  <r>
    <s v="Export"/>
    <s v="South Pacific"/>
    <s v="Papua New Guinea"/>
    <s v="Madang"/>
    <x v="10"/>
    <x v="0"/>
    <s v="Direct"/>
    <n v="1"/>
    <n v="1"/>
    <n v="19.333600000000001"/>
  </r>
  <r>
    <s v="Export"/>
    <s v="South Pacific"/>
    <s v="Papua New Guinea"/>
    <s v="Port Moresby"/>
    <x v="65"/>
    <x v="0"/>
    <s v="Direct"/>
    <n v="2"/>
    <n v="2"/>
    <n v="42.768000000000001"/>
  </r>
  <r>
    <s v="Export"/>
    <s v="South Pacific"/>
    <s v="Solomon Islands"/>
    <s v="Honiara"/>
    <x v="19"/>
    <x v="0"/>
    <s v="Direct"/>
    <n v="1"/>
    <n v="1"/>
    <n v="16.303100000000001"/>
  </r>
  <r>
    <s v="Export"/>
    <s v="South-East Asia"/>
    <s v="Cambodia"/>
    <s v="Kompong Som"/>
    <x v="66"/>
    <x v="0"/>
    <s v="Direct"/>
    <n v="105"/>
    <n v="105"/>
    <n v="1855.56"/>
  </r>
  <r>
    <s v="Export"/>
    <s v="South-East Asia"/>
    <s v="Cambodia"/>
    <s v="Kompong Som"/>
    <x v="18"/>
    <x v="0"/>
    <s v="Direct"/>
    <n v="2"/>
    <n v="2"/>
    <n v="41.353999999999999"/>
  </r>
  <r>
    <s v="Export"/>
    <s v="South-East Asia"/>
    <s v="Indonesia"/>
    <s v="Jakarta"/>
    <x v="4"/>
    <x v="0"/>
    <s v="Direct"/>
    <n v="43"/>
    <n v="53"/>
    <n v="274.72210000000001"/>
  </r>
  <r>
    <s v="Export"/>
    <s v="South-East Asia"/>
    <s v="Indonesia"/>
    <s v="Jakarta"/>
    <x v="35"/>
    <x v="0"/>
    <s v="Direct"/>
    <n v="1"/>
    <n v="1"/>
    <n v="16.399999999999999"/>
  </r>
  <r>
    <s v="Export"/>
    <s v="South-East Asia"/>
    <s v="Indonesia"/>
    <s v="Jakarta"/>
    <x v="0"/>
    <x v="0"/>
    <s v="Direct"/>
    <n v="2"/>
    <n v="3"/>
    <n v="8.2560000000000002"/>
  </r>
  <r>
    <s v="Export"/>
    <s v="South-East Asia"/>
    <s v="Indonesia"/>
    <s v="Jakarta"/>
    <x v="18"/>
    <x v="0"/>
    <s v="Direct"/>
    <n v="4"/>
    <n v="4"/>
    <n v="82.287999999999997"/>
  </r>
  <r>
    <s v="Export"/>
    <s v="South-East Asia"/>
    <s v="Indonesia"/>
    <s v="Jakarta"/>
    <x v="31"/>
    <x v="0"/>
    <s v="Direct"/>
    <n v="7"/>
    <n v="12"/>
    <n v="113.455"/>
  </r>
  <r>
    <s v="Export"/>
    <s v="South-East Asia"/>
    <s v="Indonesia"/>
    <s v="Palembang"/>
    <x v="26"/>
    <x v="0"/>
    <s v="Direct"/>
    <n v="3"/>
    <n v="3"/>
    <n v="78.105000000000004"/>
  </r>
  <r>
    <s v="Export"/>
    <s v="South-East Asia"/>
    <s v="Indonesia"/>
    <s v="Surabaya"/>
    <x v="4"/>
    <x v="0"/>
    <s v="Direct"/>
    <n v="8"/>
    <n v="12"/>
    <n v="61.896000000000001"/>
  </r>
  <r>
    <s v="Export"/>
    <s v="South-East Asia"/>
    <s v="Indonesia"/>
    <s v="Jakarta"/>
    <x v="29"/>
    <x v="0"/>
    <s v="Direct"/>
    <n v="24"/>
    <n v="48"/>
    <n v="436.01"/>
  </r>
  <r>
    <s v="Export"/>
    <s v="South-East Asia"/>
    <s v="Indonesia"/>
    <s v="Jakarta"/>
    <x v="2"/>
    <x v="0"/>
    <s v="Direct"/>
    <n v="1"/>
    <n v="1"/>
    <n v="11.595000000000001"/>
  </r>
  <r>
    <s v="Export"/>
    <s v="South-East Asia"/>
    <s v="Indonesia"/>
    <s v="Jakarta"/>
    <x v="3"/>
    <x v="1"/>
    <s v="Direct"/>
    <n v="1"/>
    <n v="0"/>
    <n v="39"/>
  </r>
  <r>
    <s v="Export"/>
    <s v="South-East Asia"/>
    <s v="Indonesia"/>
    <s v="Jakarta"/>
    <x v="3"/>
    <x v="0"/>
    <s v="Direct"/>
    <n v="1"/>
    <n v="2"/>
    <n v="10.11"/>
  </r>
  <r>
    <s v="Export"/>
    <s v="South-East Asia"/>
    <s v="Indonesia"/>
    <s v="Jakarta"/>
    <x v="42"/>
    <x v="0"/>
    <s v="Direct"/>
    <n v="422"/>
    <n v="844"/>
    <n v="10123.200500000001"/>
  </r>
  <r>
    <s v="Export"/>
    <s v="South-East Asia"/>
    <s v="Indonesia"/>
    <s v="Kuala Tanjung"/>
    <x v="44"/>
    <x v="2"/>
    <s v="Direct"/>
    <n v="2"/>
    <n v="0"/>
    <n v="54340"/>
  </r>
  <r>
    <s v="Export"/>
    <s v="South-East Asia"/>
    <s v="Indonesia"/>
    <s v="Semarang"/>
    <x v="47"/>
    <x v="0"/>
    <s v="Direct"/>
    <n v="4"/>
    <n v="4"/>
    <n v="82.72"/>
  </r>
  <r>
    <s v="Export"/>
    <s v="South-East Asia"/>
    <s v="Indonesia"/>
    <s v="Surabaya"/>
    <x v="41"/>
    <x v="0"/>
    <s v="Direct"/>
    <n v="2"/>
    <n v="2"/>
    <n v="40.54"/>
  </r>
  <r>
    <s v="Export"/>
    <s v="South-East Asia"/>
    <s v="Indonesia"/>
    <s v="Surabaya"/>
    <x v="42"/>
    <x v="0"/>
    <s v="Direct"/>
    <n v="185"/>
    <n v="370"/>
    <n v="4493.7"/>
  </r>
  <r>
    <s v="Export"/>
    <s v="South-East Asia"/>
    <s v="Indonesia"/>
    <s v="Surabaya"/>
    <x v="26"/>
    <x v="2"/>
    <s v="Direct"/>
    <n v="1"/>
    <n v="0"/>
    <n v="30000"/>
  </r>
  <r>
    <s v="Export"/>
    <s v="South-East Asia"/>
    <s v="Malaysia"/>
    <s v="Kota Kinabalu"/>
    <x v="39"/>
    <x v="0"/>
    <s v="Direct"/>
    <n v="6"/>
    <n v="12"/>
    <n v="162.744"/>
  </r>
  <r>
    <s v="Export"/>
    <s v="South-East Asia"/>
    <s v="Malaysia"/>
    <s v="Kuantan"/>
    <x v="26"/>
    <x v="0"/>
    <s v="Direct"/>
    <n v="60"/>
    <n v="60"/>
    <n v="1518.61"/>
  </r>
  <r>
    <s v="Export"/>
    <s v="South-East Asia"/>
    <s v="Malaysia"/>
    <s v="Kuching"/>
    <x v="31"/>
    <x v="0"/>
    <s v="Direct"/>
    <n v="6"/>
    <n v="12"/>
    <n v="108.47"/>
  </r>
  <r>
    <s v="Export"/>
    <s v="South-East Asia"/>
    <s v="Malaysia"/>
    <s v="Labuan, Sabah"/>
    <x v="4"/>
    <x v="0"/>
    <s v="Direct"/>
    <n v="3"/>
    <n v="6"/>
    <n v="19.286999999999999"/>
  </r>
  <r>
    <s v="Export"/>
    <s v="South-East Asia"/>
    <s v="Malaysia"/>
    <s v="Malaysia - other"/>
    <x v="33"/>
    <x v="0"/>
    <s v="Direct"/>
    <n v="20"/>
    <n v="20"/>
    <n v="41.68"/>
  </r>
  <r>
    <s v="Export"/>
    <s v="South-East Asia"/>
    <s v="Malaysia"/>
    <s v="Malaysia - other"/>
    <x v="35"/>
    <x v="0"/>
    <s v="Direct"/>
    <n v="1"/>
    <n v="1"/>
    <n v="23.28"/>
  </r>
  <r>
    <s v="Export"/>
    <s v="South-East Asia"/>
    <s v="Malaysia"/>
    <s v="Pasir Gudang"/>
    <x v="39"/>
    <x v="0"/>
    <s v="Direct"/>
    <n v="2"/>
    <n v="3"/>
    <n v="39.527999999999999"/>
  </r>
  <r>
    <s v="Export"/>
    <s v="South-East Asia"/>
    <s v="Malaysia"/>
    <s v="Pasir Gudang"/>
    <x v="13"/>
    <x v="0"/>
    <s v="Direct"/>
    <n v="6"/>
    <n v="11"/>
    <n v="145.22"/>
  </r>
  <r>
    <s v="Export"/>
    <s v="South-East Asia"/>
    <s v="Malaysia"/>
    <s v="Pasir Gudang"/>
    <x v="40"/>
    <x v="0"/>
    <s v="Direct"/>
    <n v="1"/>
    <n v="1"/>
    <n v="26.13"/>
  </r>
  <r>
    <s v="Export"/>
    <s v="South-East Asia"/>
    <s v="Malaysia"/>
    <s v="Pasir Gudang"/>
    <x v="18"/>
    <x v="0"/>
    <s v="Direct"/>
    <n v="2"/>
    <n v="2"/>
    <n v="41.213999999999999"/>
  </r>
  <r>
    <s v="Export"/>
    <s v="South-East Asia"/>
    <s v="Malaysia"/>
    <s v="Penang"/>
    <x v="39"/>
    <x v="0"/>
    <s v="Direct"/>
    <n v="61"/>
    <n v="71"/>
    <n v="1513.144"/>
  </r>
  <r>
    <s v="Export"/>
    <s v="South-East Asia"/>
    <s v="Malaysia"/>
    <s v="Penang"/>
    <x v="27"/>
    <x v="0"/>
    <s v="Direct"/>
    <n v="1"/>
    <n v="1"/>
    <n v="17.41"/>
  </r>
  <r>
    <s v="Export"/>
    <s v="South-East Asia"/>
    <s v="Malaysia"/>
    <s v="Penang"/>
    <x v="16"/>
    <x v="0"/>
    <s v="Direct"/>
    <n v="198"/>
    <n v="198"/>
    <n v="3765.84"/>
  </r>
  <r>
    <s v="Export"/>
    <s v="South-East Asia"/>
    <s v="Malaysia"/>
    <s v="Penang"/>
    <x v="13"/>
    <x v="0"/>
    <s v="Direct"/>
    <n v="105"/>
    <n v="110"/>
    <n v="2611.25"/>
  </r>
  <r>
    <s v="Export"/>
    <s v="South-East Asia"/>
    <s v="Malaysia"/>
    <s v="Penang"/>
    <x v="26"/>
    <x v="0"/>
    <s v="Direct"/>
    <n v="160"/>
    <n v="160"/>
    <n v="4108.09"/>
  </r>
  <r>
    <s v="Export"/>
    <s v="South-East Asia"/>
    <s v="Malaysia"/>
    <s v="Port Klang"/>
    <x v="10"/>
    <x v="0"/>
    <s v="Direct"/>
    <n v="4"/>
    <n v="8"/>
    <n v="72.52"/>
  </r>
  <r>
    <s v="Export"/>
    <s v="South-East Asia"/>
    <s v="Malaysia"/>
    <s v="Port Klang"/>
    <x v="39"/>
    <x v="0"/>
    <s v="Direct"/>
    <n v="75"/>
    <n v="147"/>
    <n v="2054.8555999999999"/>
  </r>
  <r>
    <s v="Export"/>
    <s v="South-East Asia"/>
    <s v="Malaysia"/>
    <s v="Port Klang"/>
    <x v="19"/>
    <x v="0"/>
    <s v="Direct"/>
    <n v="4"/>
    <n v="6"/>
    <n v="84.332400000000007"/>
  </r>
  <r>
    <s v="Export"/>
    <s v="South-East Asia"/>
    <s v="Malaysia"/>
    <s v="Port Klang"/>
    <x v="54"/>
    <x v="0"/>
    <s v="Direct"/>
    <n v="2"/>
    <n v="4"/>
    <n v="39.015999999999998"/>
  </r>
  <r>
    <s v="Export"/>
    <s v="South-East Asia"/>
    <s v="Malaysia"/>
    <s v="Port Klang"/>
    <x v="4"/>
    <x v="0"/>
    <s v="Direct"/>
    <n v="17"/>
    <n v="32"/>
    <n v="281.70100000000002"/>
  </r>
  <r>
    <s v="Export"/>
    <s v="South-East Asia"/>
    <s v="Malaysia"/>
    <s v="Port Klang"/>
    <x v="66"/>
    <x v="0"/>
    <s v="Direct"/>
    <n v="11"/>
    <n v="11"/>
    <n v="193.2"/>
  </r>
  <r>
    <s v="Export"/>
    <s v="South-East Asia"/>
    <s v="Malaysia"/>
    <s v="Port Klang"/>
    <x v="13"/>
    <x v="0"/>
    <s v="Direct"/>
    <n v="67"/>
    <n v="133"/>
    <n v="1686.83"/>
  </r>
  <r>
    <s v="Export"/>
    <s v="South-East Asia"/>
    <s v="Malaysia"/>
    <s v="Port Klang"/>
    <x v="40"/>
    <x v="0"/>
    <s v="Direct"/>
    <n v="32"/>
    <n v="32"/>
    <n v="607.16800000000001"/>
  </r>
  <r>
    <s v="Export"/>
    <s v="South-East Asia"/>
    <s v="Malaysia"/>
    <s v="Port Klang"/>
    <x v="20"/>
    <x v="0"/>
    <s v="Direct"/>
    <n v="2"/>
    <n v="2"/>
    <n v="19.113900000000001"/>
  </r>
  <r>
    <s v="Export"/>
    <s v="South-East Asia"/>
    <s v="Malaysia"/>
    <s v="Port Klang"/>
    <x v="32"/>
    <x v="0"/>
    <s v="Direct"/>
    <n v="1"/>
    <n v="2"/>
    <n v="24.22"/>
  </r>
  <r>
    <s v="Export"/>
    <s v="South-East Asia"/>
    <s v="Malaysia"/>
    <s v="Port Klang"/>
    <x v="26"/>
    <x v="0"/>
    <s v="Direct"/>
    <n v="20"/>
    <n v="20"/>
    <n v="496.11"/>
  </r>
  <r>
    <s v="Export"/>
    <s v="South-East Asia"/>
    <s v="Malaysia"/>
    <s v="Sibu"/>
    <x v="12"/>
    <x v="0"/>
    <s v="Direct"/>
    <n v="1"/>
    <n v="2"/>
    <n v="24"/>
  </r>
  <r>
    <s v="Export"/>
    <s v="South-East Asia"/>
    <s v="Malaysia"/>
    <s v="Tanjung Pelapas"/>
    <x v="29"/>
    <x v="0"/>
    <s v="Direct"/>
    <n v="4"/>
    <n v="8"/>
    <n v="85.3"/>
  </r>
  <r>
    <s v="Export"/>
    <s v="South-East Asia"/>
    <s v="Malaysia"/>
    <s v="Tanjung Pelapas"/>
    <x v="10"/>
    <x v="0"/>
    <s v="Direct"/>
    <n v="1"/>
    <n v="2"/>
    <n v="18.282"/>
  </r>
  <r>
    <s v="Export"/>
    <s v="South-East Asia"/>
    <s v="Malaysia"/>
    <s v="Tanjung Pelapas"/>
    <x v="39"/>
    <x v="0"/>
    <s v="Direct"/>
    <n v="2"/>
    <n v="4"/>
    <n v="54.936"/>
  </r>
  <r>
    <s v="Export"/>
    <s v="South-East Asia"/>
    <s v="Malaysia"/>
    <s v="Tanjung Pelapas"/>
    <x v="4"/>
    <x v="0"/>
    <s v="Direct"/>
    <n v="3"/>
    <n v="5"/>
    <n v="32.96"/>
  </r>
  <r>
    <s v="Export"/>
    <s v="South-East Asia"/>
    <s v="Malaysia"/>
    <s v="Tanjung Pelapas"/>
    <x v="18"/>
    <x v="2"/>
    <s v="Direct"/>
    <n v="3"/>
    <n v="0"/>
    <n v="40604.639999999999"/>
  </r>
  <r>
    <s v="Export"/>
    <s v="South-East Asia"/>
    <s v="Malaysia"/>
    <s v="Westport/Port Klang"/>
    <x v="39"/>
    <x v="0"/>
    <s v="Direct"/>
    <n v="2"/>
    <n v="4"/>
    <n v="54.936"/>
  </r>
  <r>
    <s v="Export"/>
    <s v="South-East Asia"/>
    <s v="Malaysia"/>
    <s v="Westport/Port Klang"/>
    <x v="19"/>
    <x v="0"/>
    <s v="Direct"/>
    <n v="1"/>
    <n v="2"/>
    <n v="25.631499999999999"/>
  </r>
  <r>
    <s v="Export"/>
    <s v="South-East Asia"/>
    <s v="Malaysia"/>
    <s v="Westport/Port Klang"/>
    <x v="9"/>
    <x v="0"/>
    <s v="Direct"/>
    <n v="4"/>
    <n v="8"/>
    <n v="63.6"/>
  </r>
  <r>
    <s v="Export"/>
    <s v="South-East Asia"/>
    <s v="Philippines"/>
    <s v="Cebu"/>
    <x v="22"/>
    <x v="0"/>
    <s v="Direct"/>
    <n v="34"/>
    <n v="34"/>
    <n v="810.98"/>
  </r>
  <r>
    <s v="Export"/>
    <s v="South-East Asia"/>
    <s v="Philippines"/>
    <s v="Cebu"/>
    <x v="48"/>
    <x v="0"/>
    <s v="Direct"/>
    <n v="23"/>
    <n v="23"/>
    <n v="631.87"/>
  </r>
  <r>
    <s v="Export"/>
    <s v="South-East Asia"/>
    <s v="Philippines"/>
    <s v="Cebu"/>
    <x v="12"/>
    <x v="0"/>
    <s v="Direct"/>
    <n v="6"/>
    <n v="10"/>
    <n v="66.525999999999996"/>
  </r>
  <r>
    <s v="Export"/>
    <s v="South-East Asia"/>
    <s v="Philippines"/>
    <s v="Cebu"/>
    <x v="47"/>
    <x v="0"/>
    <s v="Direct"/>
    <n v="5"/>
    <n v="5"/>
    <n v="102.78"/>
  </r>
  <r>
    <s v="Export"/>
    <s v="South-East Asia"/>
    <s v="Philippines"/>
    <s v="Davao"/>
    <x v="6"/>
    <x v="0"/>
    <s v="Direct"/>
    <n v="1"/>
    <n v="1"/>
    <n v="0.61499999999999999"/>
  </r>
  <r>
    <s v="Export"/>
    <s v="South-East Asia"/>
    <s v="Philippines"/>
    <s v="Davao"/>
    <x v="12"/>
    <x v="0"/>
    <s v="Direct"/>
    <n v="1"/>
    <n v="1"/>
    <n v="6.8479999999999999"/>
  </r>
  <r>
    <s v="Export"/>
    <s v="South-East Asia"/>
    <s v="Philippines"/>
    <s v="Manila"/>
    <x v="5"/>
    <x v="0"/>
    <s v="Direct"/>
    <n v="1"/>
    <n v="2"/>
    <n v="6.06"/>
  </r>
  <r>
    <s v="Export"/>
    <s v="South-East Asia"/>
    <s v="Philippines"/>
    <s v="Manila"/>
    <x v="22"/>
    <x v="0"/>
    <s v="Direct"/>
    <n v="7"/>
    <n v="7"/>
    <n v="173.46"/>
  </r>
  <r>
    <s v="Export"/>
    <s v="South-East Asia"/>
    <s v="Philippines"/>
    <s v="Manila"/>
    <x v="60"/>
    <x v="0"/>
    <s v="Direct"/>
    <n v="1"/>
    <n v="1"/>
    <n v="21.84"/>
  </r>
  <r>
    <s v="Export"/>
    <s v="South-East Asia"/>
    <s v="Philippines"/>
    <s v="Manila"/>
    <x v="48"/>
    <x v="0"/>
    <s v="Direct"/>
    <n v="15"/>
    <n v="15"/>
    <n v="418.94"/>
  </r>
  <r>
    <s v="Export"/>
    <s v="South-East Asia"/>
    <s v="Philippines"/>
    <s v="Manila"/>
    <x v="78"/>
    <x v="0"/>
    <s v="Direct"/>
    <n v="1"/>
    <n v="1"/>
    <n v="0.5"/>
  </r>
  <r>
    <s v="Export"/>
    <s v="South-East Asia"/>
    <s v="Philippines"/>
    <s v="Manila"/>
    <x v="47"/>
    <x v="0"/>
    <s v="Direct"/>
    <n v="66"/>
    <n v="66"/>
    <n v="1236.1031"/>
  </r>
  <r>
    <s v="Export"/>
    <s v="South-East Asia"/>
    <s v="Philippines"/>
    <s v="Manila North Harbour"/>
    <x v="0"/>
    <x v="0"/>
    <s v="Direct"/>
    <n v="1"/>
    <n v="2"/>
    <n v="20"/>
  </r>
  <r>
    <s v="Export"/>
    <s v="South-East Asia"/>
    <s v="Philippines"/>
    <s v="Mariveles"/>
    <x v="66"/>
    <x v="2"/>
    <s v="Direct"/>
    <n v="1"/>
    <n v="0"/>
    <n v="13500"/>
  </r>
  <r>
    <s v="Export"/>
    <s v="South-East Asia"/>
    <s v="Singapore"/>
    <s v="Singapore"/>
    <x v="72"/>
    <x v="0"/>
    <s v="Direct"/>
    <n v="1"/>
    <n v="2"/>
    <n v="16.975999999999999"/>
  </r>
  <r>
    <s v="Export"/>
    <s v="South-East Asia"/>
    <s v="Singapore"/>
    <s v="Singapore"/>
    <x v="74"/>
    <x v="0"/>
    <s v="Direct"/>
    <n v="1"/>
    <n v="1"/>
    <n v="11.664999999999999"/>
  </r>
  <r>
    <s v="Export"/>
    <s v="Japan"/>
    <s v="Japan"/>
    <s v="Osaka"/>
    <x v="19"/>
    <x v="0"/>
    <s v="Direct"/>
    <n v="28"/>
    <n v="40"/>
    <n v="493.75490000000002"/>
  </r>
  <r>
    <s v="Export"/>
    <s v="Japan"/>
    <s v="Japan"/>
    <s v="Sendai"/>
    <x v="54"/>
    <x v="0"/>
    <s v="Direct"/>
    <n v="19"/>
    <n v="38"/>
    <n v="495.86989999999997"/>
  </r>
  <r>
    <s v="Export"/>
    <s v="Japan"/>
    <s v="Japan"/>
    <s v="Sendai"/>
    <x v="66"/>
    <x v="0"/>
    <s v="Direct"/>
    <n v="40"/>
    <n v="80"/>
    <n v="999.16"/>
  </r>
  <r>
    <s v="Export"/>
    <s v="Japan"/>
    <s v="Japan"/>
    <s v="Tokyo"/>
    <x v="22"/>
    <x v="2"/>
    <s v="Direct"/>
    <n v="3"/>
    <n v="0"/>
    <n v="38201.519999999997"/>
  </r>
  <r>
    <s v="Export"/>
    <s v="Japan"/>
    <s v="Japan"/>
    <s v="Tokyo"/>
    <x v="6"/>
    <x v="0"/>
    <s v="Direct"/>
    <n v="3"/>
    <n v="5"/>
    <n v="38.655000000000001"/>
  </r>
  <r>
    <s v="Export"/>
    <s v="Japan"/>
    <s v="Japan"/>
    <s v="Tokyo"/>
    <x v="20"/>
    <x v="0"/>
    <s v="Direct"/>
    <n v="2"/>
    <n v="2"/>
    <n v="14.263199999999999"/>
  </r>
  <r>
    <s v="Export"/>
    <s v="Japan"/>
    <s v="Japan"/>
    <s v="Tomakomai"/>
    <x v="9"/>
    <x v="0"/>
    <s v="Direct"/>
    <n v="2"/>
    <n v="2"/>
    <n v="22.79"/>
  </r>
  <r>
    <s v="Export"/>
    <s v="Japan"/>
    <s v="Japan"/>
    <s v="Yokkaichi"/>
    <x v="62"/>
    <x v="0"/>
    <s v="Direct"/>
    <n v="1"/>
    <n v="1"/>
    <n v="20.399999999999999"/>
  </r>
  <r>
    <s v="Export"/>
    <s v="Japan"/>
    <s v="Japan"/>
    <s v="Yokohama"/>
    <x v="33"/>
    <x v="0"/>
    <s v="Direct"/>
    <n v="3"/>
    <n v="3"/>
    <n v="6"/>
  </r>
  <r>
    <s v="Export"/>
    <s v="Japan"/>
    <s v="Japan"/>
    <s v="Yokohama"/>
    <x v="4"/>
    <x v="0"/>
    <s v="Direct"/>
    <n v="2"/>
    <n v="2"/>
    <n v="42"/>
  </r>
  <r>
    <s v="Export"/>
    <s v="Japan"/>
    <s v="Japan"/>
    <s v="Yokohama"/>
    <x v="16"/>
    <x v="0"/>
    <s v="Direct"/>
    <n v="1"/>
    <n v="2"/>
    <n v="22"/>
  </r>
  <r>
    <s v="Export"/>
    <s v="Japan"/>
    <s v="Japan"/>
    <s v="Yokohama"/>
    <x v="62"/>
    <x v="0"/>
    <s v="Direct"/>
    <n v="1"/>
    <n v="1"/>
    <n v="21.4"/>
  </r>
  <r>
    <s v="Export"/>
    <s v="Mediterranean"/>
    <s v="Greece"/>
    <s v="Greece - other"/>
    <x v="10"/>
    <x v="0"/>
    <s v="Direct"/>
    <n v="1"/>
    <n v="1"/>
    <n v="18.791"/>
  </r>
  <r>
    <s v="Export"/>
    <s v="Mediterranean"/>
    <s v="Greece"/>
    <s v="Piraeus"/>
    <x v="3"/>
    <x v="1"/>
    <s v="Direct"/>
    <n v="2"/>
    <n v="0"/>
    <n v="71.409000000000006"/>
  </r>
  <r>
    <s v="Export"/>
    <s v="Mediterranean"/>
    <s v="Italy"/>
    <s v="Bari"/>
    <x v="28"/>
    <x v="0"/>
    <s v="Direct"/>
    <n v="1"/>
    <n v="1"/>
    <n v="21.202999999999999"/>
  </r>
  <r>
    <s v="Export"/>
    <s v="Mediterranean"/>
    <s v="Italy"/>
    <s v="La Spezia"/>
    <x v="10"/>
    <x v="0"/>
    <s v="Direct"/>
    <n v="5"/>
    <n v="10"/>
    <n v="99.97"/>
  </r>
  <r>
    <s v="Export"/>
    <s v="Mediterranean"/>
    <s v="Italy"/>
    <s v="Naples"/>
    <x v="10"/>
    <x v="0"/>
    <s v="Direct"/>
    <n v="8"/>
    <n v="16"/>
    <n v="145.04"/>
  </r>
  <r>
    <s v="Export"/>
    <s v="Mediterranean"/>
    <s v="Italy"/>
    <s v="Naples"/>
    <x v="38"/>
    <x v="0"/>
    <s v="Direct"/>
    <n v="1"/>
    <n v="1"/>
    <n v="21.149000000000001"/>
  </r>
  <r>
    <s v="Export"/>
    <s v="Mediterranean"/>
    <s v="Turkey"/>
    <s v="ALIAGA"/>
    <x v="47"/>
    <x v="0"/>
    <s v="Direct"/>
    <n v="5"/>
    <n v="5"/>
    <n v="102.92"/>
  </r>
  <r>
    <s v="Export"/>
    <s v="Mediterranean"/>
    <s v="Turkey"/>
    <s v="Gemlik"/>
    <x v="50"/>
    <x v="0"/>
    <s v="Direct"/>
    <n v="1"/>
    <n v="1"/>
    <n v="11.18"/>
  </r>
  <r>
    <s v="Export"/>
    <s v="Mediterranean"/>
    <s v="Yugoslavia"/>
    <s v="Yugoslavia - other"/>
    <x v="0"/>
    <x v="0"/>
    <s v="Direct"/>
    <n v="1"/>
    <n v="1"/>
    <n v="2.02"/>
  </r>
  <r>
    <s v="Export"/>
    <s v="Middle East"/>
    <s v="Bahrain"/>
    <s v="Bahrain - other"/>
    <x v="19"/>
    <x v="0"/>
    <s v="Direct"/>
    <n v="1"/>
    <n v="1"/>
    <n v="12.326499999999999"/>
  </r>
  <r>
    <s v="Export"/>
    <s v="Middle East"/>
    <s v="Oman"/>
    <s v="Sohar"/>
    <x v="4"/>
    <x v="0"/>
    <s v="Direct"/>
    <n v="1"/>
    <n v="2"/>
    <n v="11.28"/>
  </r>
  <r>
    <s v="Export"/>
    <s v="Middle East"/>
    <s v="Qatar"/>
    <s v="Hamad"/>
    <x v="39"/>
    <x v="0"/>
    <s v="Direct"/>
    <n v="92"/>
    <n v="184"/>
    <n v="2531.1558"/>
  </r>
  <r>
    <s v="Export"/>
    <s v="Middle East"/>
    <s v="Saudi Arabia"/>
    <s v="Ad Dammam"/>
    <x v="16"/>
    <x v="0"/>
    <s v="Direct"/>
    <n v="7"/>
    <n v="14"/>
    <n v="179.2"/>
  </r>
  <r>
    <s v="Export"/>
    <s v="Middle East"/>
    <s v="Saudi Arabia"/>
    <s v="Jeddah"/>
    <x v="26"/>
    <x v="0"/>
    <s v="Direct"/>
    <n v="50"/>
    <n v="50"/>
    <n v="1292.605"/>
  </r>
  <r>
    <s v="Export"/>
    <s v="Middle East"/>
    <s v="Saudi Arabia"/>
    <s v="King Abdullah City"/>
    <x v="19"/>
    <x v="0"/>
    <s v="Direct"/>
    <n v="7"/>
    <n v="14"/>
    <n v="138.79490000000001"/>
  </r>
  <r>
    <s v="Export"/>
    <s v="Middle East"/>
    <s v="Saudi Arabia"/>
    <s v="Riyadh"/>
    <x v="74"/>
    <x v="0"/>
    <s v="Direct"/>
    <n v="1"/>
    <n v="1"/>
    <n v="7.9509999999999996"/>
  </r>
  <r>
    <s v="Export"/>
    <s v="Middle East"/>
    <s v="United Arab Emirates"/>
    <s v="Abu-Dhabi"/>
    <x v="47"/>
    <x v="0"/>
    <s v="Direct"/>
    <n v="8"/>
    <n v="8"/>
    <n v="165.92"/>
  </r>
  <r>
    <s v="Export"/>
    <s v="Middle East"/>
    <s v="United Arab Emirates"/>
    <s v="Dubai"/>
    <x v="54"/>
    <x v="0"/>
    <s v="Direct"/>
    <n v="2"/>
    <n v="2"/>
    <n v="39"/>
  </r>
  <r>
    <s v="Export"/>
    <s v="Middle East"/>
    <s v="United Arab Emirates"/>
    <s v="Jebel Ali"/>
    <x v="39"/>
    <x v="0"/>
    <s v="Direct"/>
    <n v="174"/>
    <n v="344"/>
    <n v="4752.7974000000004"/>
  </r>
  <r>
    <s v="Export"/>
    <s v="Middle East"/>
    <s v="United Arab Emirates"/>
    <s v="Jebel Ali"/>
    <x v="19"/>
    <x v="0"/>
    <s v="Direct"/>
    <n v="9"/>
    <n v="16"/>
    <n v="161.49359999999999"/>
  </r>
  <r>
    <s v="Export"/>
    <s v="Middle East"/>
    <s v="United Arab Emirates"/>
    <s v="Jebel Ali"/>
    <x v="54"/>
    <x v="0"/>
    <s v="Direct"/>
    <n v="7"/>
    <n v="11"/>
    <n v="165.94"/>
  </r>
  <r>
    <s v="Export"/>
    <s v="South-East Asia"/>
    <s v="Indonesia"/>
    <s v="Surabaya"/>
    <x v="13"/>
    <x v="0"/>
    <s v="Direct"/>
    <n v="2"/>
    <n v="2"/>
    <n v="26.48"/>
  </r>
  <r>
    <s v="Export"/>
    <s v="South-East Asia"/>
    <s v="Malaysia"/>
    <s v="Kuantan"/>
    <x v="19"/>
    <x v="0"/>
    <s v="Direct"/>
    <n v="1"/>
    <n v="1"/>
    <n v="18.587499999999999"/>
  </r>
  <r>
    <s v="Export"/>
    <s v="South-East Asia"/>
    <s v="Malaysia"/>
    <s v="Kuantan"/>
    <x v="11"/>
    <x v="0"/>
    <s v="Direct"/>
    <n v="40"/>
    <n v="40"/>
    <n v="1023.04"/>
  </r>
  <r>
    <s v="Export"/>
    <s v="South-East Asia"/>
    <s v="Malaysia"/>
    <s v="Kuching"/>
    <x v="26"/>
    <x v="0"/>
    <s v="Direct"/>
    <n v="60"/>
    <n v="60"/>
    <n v="1521.28"/>
  </r>
  <r>
    <s v="Export"/>
    <s v="South-East Asia"/>
    <s v="Malaysia"/>
    <s v="Malaysia - other"/>
    <x v="29"/>
    <x v="0"/>
    <s v="Direct"/>
    <n v="3"/>
    <n v="6"/>
    <n v="63.414999999999999"/>
  </r>
  <r>
    <s v="Export"/>
    <s v="South-East Asia"/>
    <s v="Malaysia"/>
    <s v="Pasir Gudang"/>
    <x v="47"/>
    <x v="0"/>
    <s v="Direct"/>
    <n v="3"/>
    <n v="3"/>
    <n v="62.24"/>
  </r>
  <r>
    <s v="Export"/>
    <s v="South-East Asia"/>
    <s v="Malaysia"/>
    <s v="Penang"/>
    <x v="33"/>
    <x v="0"/>
    <s v="Direct"/>
    <n v="33"/>
    <n v="55"/>
    <n v="109.93980000000001"/>
  </r>
  <r>
    <s v="Export"/>
    <s v="South-East Asia"/>
    <s v="Malaysia"/>
    <s v="Penang"/>
    <x v="47"/>
    <x v="0"/>
    <s v="Direct"/>
    <n v="2"/>
    <n v="2"/>
    <n v="30.76"/>
  </r>
  <r>
    <s v="Export"/>
    <s v="South-East Asia"/>
    <s v="Malaysia"/>
    <s v="Port Klang"/>
    <x v="5"/>
    <x v="0"/>
    <s v="Direct"/>
    <n v="34"/>
    <n v="68"/>
    <n v="722.74"/>
  </r>
  <r>
    <s v="Export"/>
    <s v="South-East Asia"/>
    <s v="Malaysia"/>
    <s v="Port Klang"/>
    <x v="57"/>
    <x v="0"/>
    <s v="Direct"/>
    <n v="1"/>
    <n v="2"/>
    <n v="3.512"/>
  </r>
  <r>
    <s v="Export"/>
    <s v="South-East Asia"/>
    <s v="Malaysia"/>
    <s v="Port Klang"/>
    <x v="33"/>
    <x v="0"/>
    <s v="Direct"/>
    <n v="216"/>
    <n v="416"/>
    <n v="832"/>
  </r>
  <r>
    <s v="Export"/>
    <s v="South-East Asia"/>
    <s v="Malaysia"/>
    <s v="Port Klang"/>
    <x v="6"/>
    <x v="0"/>
    <s v="Direct"/>
    <n v="3"/>
    <n v="3"/>
    <n v="54.972999999999999"/>
  </r>
  <r>
    <s v="Export"/>
    <s v="South-East Asia"/>
    <s v="Malaysia"/>
    <s v="Port Klang"/>
    <x v="7"/>
    <x v="0"/>
    <s v="Direct"/>
    <n v="1"/>
    <n v="1"/>
    <n v="18.420000000000002"/>
  </r>
  <r>
    <s v="Export"/>
    <s v="South-East Asia"/>
    <s v="Malaysia"/>
    <s v="Port Klang"/>
    <x v="8"/>
    <x v="0"/>
    <s v="Direct"/>
    <n v="4"/>
    <n v="7"/>
    <n v="25"/>
  </r>
  <r>
    <s v="Export"/>
    <s v="South-East Asia"/>
    <s v="Malaysia"/>
    <s v="Port Klang"/>
    <x v="11"/>
    <x v="0"/>
    <s v="Direct"/>
    <n v="92"/>
    <n v="129"/>
    <n v="2115.5500000000002"/>
  </r>
  <r>
    <s v="Export"/>
    <s v="South-East Asia"/>
    <s v="Malaysia"/>
    <s v="Port Klang"/>
    <x v="34"/>
    <x v="0"/>
    <s v="Direct"/>
    <n v="20"/>
    <n v="20"/>
    <n v="501.8"/>
  </r>
  <r>
    <s v="Export"/>
    <s v="South-East Asia"/>
    <s v="Malaysia"/>
    <s v="Port Klang"/>
    <x v="47"/>
    <x v="0"/>
    <s v="Direct"/>
    <n v="24"/>
    <n v="24"/>
    <n v="494.28"/>
  </r>
  <r>
    <s v="Export"/>
    <s v="South-East Asia"/>
    <s v="Malaysia"/>
    <s v="Sibu"/>
    <x v="39"/>
    <x v="0"/>
    <s v="Direct"/>
    <n v="3"/>
    <n v="5"/>
    <n v="67.608999999999995"/>
  </r>
  <r>
    <s v="Export"/>
    <s v="South-East Asia"/>
    <s v="Malaysia"/>
    <s v="Tanjung Pelapas"/>
    <x v="22"/>
    <x v="0"/>
    <s v="Direct"/>
    <n v="7"/>
    <n v="7"/>
    <n v="154.1799"/>
  </r>
  <r>
    <s v="Export"/>
    <s v="South-East Asia"/>
    <s v="Malaysia"/>
    <s v="Tanjung Pelapas"/>
    <x v="33"/>
    <x v="0"/>
    <s v="Direct"/>
    <n v="235"/>
    <n v="465"/>
    <n v="930"/>
  </r>
  <r>
    <s v="Export"/>
    <s v="South-East Asia"/>
    <s v="Malaysia"/>
    <s v="Tanjung Pelapas"/>
    <x v="48"/>
    <x v="0"/>
    <s v="Direct"/>
    <n v="1"/>
    <n v="1"/>
    <n v="20"/>
  </r>
  <r>
    <s v="Export"/>
    <s v="South-East Asia"/>
    <s v="Malaysia"/>
    <s v="Tanjung Pelapas"/>
    <x v="47"/>
    <x v="0"/>
    <s v="Direct"/>
    <n v="2"/>
    <n v="2"/>
    <n v="41.2"/>
  </r>
  <r>
    <s v="Export"/>
    <s v="South-East Asia"/>
    <s v="Malaysia"/>
    <s v="Tanjung Pelapas"/>
    <x v="28"/>
    <x v="0"/>
    <s v="Direct"/>
    <n v="5"/>
    <n v="10"/>
    <n v="74.423000000000002"/>
  </r>
  <r>
    <s v="Export"/>
    <s v="South-East Asia"/>
    <s v="Philippines"/>
    <s v="Cebu"/>
    <x v="39"/>
    <x v="0"/>
    <s v="Direct"/>
    <n v="7"/>
    <n v="7"/>
    <n v="187.3"/>
  </r>
  <r>
    <s v="Export"/>
    <s v="South-East Asia"/>
    <s v="Philippines"/>
    <s v="Cebu"/>
    <x v="4"/>
    <x v="0"/>
    <s v="Direct"/>
    <n v="3"/>
    <n v="6"/>
    <n v="17.89"/>
  </r>
  <r>
    <s v="Export"/>
    <s v="South-East Asia"/>
    <s v="Philippines"/>
    <s v="Cebu"/>
    <x v="16"/>
    <x v="0"/>
    <s v="Direct"/>
    <n v="11"/>
    <n v="11"/>
    <n v="248.3"/>
  </r>
  <r>
    <s v="Export"/>
    <s v="South-East Asia"/>
    <s v="Philippines"/>
    <s v="Davao"/>
    <x v="65"/>
    <x v="0"/>
    <s v="Direct"/>
    <n v="1"/>
    <n v="1"/>
    <n v="19.007999999999999"/>
  </r>
  <r>
    <s v="Export"/>
    <s v="South-East Asia"/>
    <s v="Philippines"/>
    <s v="Davao"/>
    <x v="26"/>
    <x v="0"/>
    <s v="Direct"/>
    <n v="129"/>
    <n v="129"/>
    <n v="3316.605"/>
  </r>
  <r>
    <s v="Export"/>
    <s v="South-East Asia"/>
    <s v="Philippines"/>
    <s v="Manila"/>
    <x v="79"/>
    <x v="0"/>
    <s v="Direct"/>
    <n v="1"/>
    <n v="1"/>
    <n v="5.2389999999999999"/>
  </r>
  <r>
    <s v="Export"/>
    <s v="South-East Asia"/>
    <s v="Philippines"/>
    <s v="Manila"/>
    <x v="19"/>
    <x v="0"/>
    <s v="Direct"/>
    <n v="30"/>
    <n v="43"/>
    <n v="634.01829999999995"/>
  </r>
  <r>
    <s v="Export"/>
    <s v="South-East Asia"/>
    <s v="Philippines"/>
    <s v="Manila"/>
    <x v="4"/>
    <x v="0"/>
    <s v="Direct"/>
    <n v="10"/>
    <n v="15"/>
    <n v="195.24100000000001"/>
  </r>
  <r>
    <s v="Export"/>
    <s v="South-East Asia"/>
    <s v="Philippines"/>
    <s v="Manila"/>
    <x v="16"/>
    <x v="0"/>
    <s v="Direct"/>
    <n v="18"/>
    <n v="18"/>
    <n v="370.41"/>
  </r>
  <r>
    <s v="Export"/>
    <s v="South-East Asia"/>
    <s v="Singapore"/>
    <s v="Singapore"/>
    <x v="79"/>
    <x v="0"/>
    <s v="Direct"/>
    <n v="1"/>
    <n v="2"/>
    <n v="9.4"/>
  </r>
  <r>
    <s v="Export"/>
    <s v="South-East Asia"/>
    <s v="Singapore"/>
    <s v="Singapore"/>
    <x v="60"/>
    <x v="2"/>
    <s v="Direct"/>
    <n v="1"/>
    <n v="0"/>
    <n v="349.77"/>
  </r>
  <r>
    <s v="Export"/>
    <s v="South-East Asia"/>
    <s v="Singapore"/>
    <s v="Singapore"/>
    <x v="19"/>
    <x v="0"/>
    <s v="Direct"/>
    <n v="25"/>
    <n v="28"/>
    <n v="368.7149"/>
  </r>
  <r>
    <s v="Export"/>
    <s v="South-East Asia"/>
    <s v="Singapore"/>
    <s v="Singapore"/>
    <x v="30"/>
    <x v="0"/>
    <s v="Direct"/>
    <n v="1"/>
    <n v="1"/>
    <n v="3.43"/>
  </r>
  <r>
    <s v="Export"/>
    <s v="South-East Asia"/>
    <s v="Singapore"/>
    <s v="Singapore"/>
    <x v="6"/>
    <x v="0"/>
    <s v="Direct"/>
    <n v="14"/>
    <n v="23"/>
    <n v="173.49340000000001"/>
  </r>
  <r>
    <s v="Export"/>
    <s v="South-East Asia"/>
    <s v="Singapore"/>
    <s v="Singapore"/>
    <x v="55"/>
    <x v="0"/>
    <s v="Direct"/>
    <n v="1"/>
    <n v="2"/>
    <n v="18.602"/>
  </r>
  <r>
    <s v="Export"/>
    <s v="South-East Asia"/>
    <s v="Singapore"/>
    <s v="Singapore"/>
    <x v="38"/>
    <x v="0"/>
    <s v="Direct"/>
    <n v="2"/>
    <n v="2"/>
    <n v="29.067499999999999"/>
  </r>
  <r>
    <s v="Export"/>
    <s v="South-East Asia"/>
    <s v="Singapore"/>
    <s v="Singapore"/>
    <x v="35"/>
    <x v="0"/>
    <s v="Direct"/>
    <n v="1"/>
    <n v="2"/>
    <n v="23.66"/>
  </r>
  <r>
    <s v="Export"/>
    <s v="South-East Asia"/>
    <s v="Singapore"/>
    <s v="Singapore"/>
    <x v="0"/>
    <x v="0"/>
    <s v="Direct"/>
    <n v="17"/>
    <n v="22"/>
    <n v="99.432000000000002"/>
  </r>
  <r>
    <s v="Export"/>
    <s v="South-East Asia"/>
    <s v="Singapore"/>
    <s v="Singapore"/>
    <x v="31"/>
    <x v="0"/>
    <s v="Direct"/>
    <n v="6"/>
    <n v="12"/>
    <n v="23.489000000000001"/>
  </r>
  <r>
    <s v="Export"/>
    <s v="South-East Asia"/>
    <s v="Singapore"/>
    <s v="Singapore"/>
    <x v="9"/>
    <x v="0"/>
    <s v="Direct"/>
    <n v="3"/>
    <n v="6"/>
    <n v="62.631"/>
  </r>
  <r>
    <s v="Export"/>
    <s v="South-East Asia"/>
    <s v="Singapore"/>
    <s v="Singapore"/>
    <x v="11"/>
    <x v="0"/>
    <s v="Direct"/>
    <n v="63"/>
    <n v="69"/>
    <n v="1366.405"/>
  </r>
  <r>
    <s v="Export"/>
    <s v="South-East Asia"/>
    <s v="Singapore"/>
    <s v="Singapore"/>
    <x v="47"/>
    <x v="0"/>
    <s v="Direct"/>
    <n v="21"/>
    <n v="21"/>
    <n v="427.262"/>
  </r>
  <r>
    <s v="Export"/>
    <s v="South-East Asia"/>
    <s v="Singapore"/>
    <s v="Singapore"/>
    <x v="43"/>
    <x v="0"/>
    <s v="Direct"/>
    <n v="11"/>
    <n v="15"/>
    <n v="141.7783"/>
  </r>
  <r>
    <s v="Export"/>
    <s v="South-East Asia"/>
    <s v="Thailand"/>
    <s v="Bangkok"/>
    <x v="10"/>
    <x v="0"/>
    <s v="Direct"/>
    <n v="1"/>
    <n v="1"/>
    <n v="18.079999999999998"/>
  </r>
  <r>
    <s v="Export"/>
    <s v="South-East Asia"/>
    <s v="Thailand"/>
    <s v="Bangkok"/>
    <x v="63"/>
    <x v="0"/>
    <s v="Direct"/>
    <n v="11"/>
    <n v="22"/>
    <n v="307.5"/>
  </r>
  <r>
    <s v="Export"/>
    <s v="South-East Asia"/>
    <s v="Thailand"/>
    <s v="Bangkok"/>
    <x v="39"/>
    <x v="0"/>
    <s v="Direct"/>
    <n v="2"/>
    <n v="2"/>
    <n v="26.88"/>
  </r>
  <r>
    <s v="Export"/>
    <s v="South-East Asia"/>
    <s v="Thailand"/>
    <s v="Bangkok"/>
    <x v="66"/>
    <x v="0"/>
    <s v="Direct"/>
    <n v="57"/>
    <n v="114"/>
    <n v="1471.1"/>
  </r>
  <r>
    <s v="Export"/>
    <s v="South-East Asia"/>
    <s v="Thailand"/>
    <s v="Bangkok"/>
    <x v="13"/>
    <x v="0"/>
    <s v="Direct"/>
    <n v="1"/>
    <n v="1"/>
    <n v="13.21"/>
  </r>
  <r>
    <s v="Export"/>
    <s v="South-East Asia"/>
    <s v="Thailand"/>
    <s v="Bangkok"/>
    <x v="40"/>
    <x v="0"/>
    <s v="Direct"/>
    <n v="6"/>
    <n v="6"/>
    <n v="156.39099999999999"/>
  </r>
  <r>
    <s v="Export"/>
    <s v="South-East Asia"/>
    <s v="Thailand"/>
    <s v="Bangkok"/>
    <x v="25"/>
    <x v="0"/>
    <s v="Direct"/>
    <n v="1"/>
    <n v="1"/>
    <n v="27.64"/>
  </r>
  <r>
    <s v="Export"/>
    <s v="South-East Asia"/>
    <s v="Thailand"/>
    <s v="Bangkok"/>
    <x v="26"/>
    <x v="0"/>
    <s v="Direct"/>
    <n v="170"/>
    <n v="170"/>
    <n v="4292.3850000000002"/>
  </r>
  <r>
    <s v="Export"/>
    <s v="South-East Asia"/>
    <s v="Thailand"/>
    <s v="Laem Chabang"/>
    <x v="29"/>
    <x v="0"/>
    <s v="Direct"/>
    <n v="1"/>
    <n v="2"/>
    <n v="22.1"/>
  </r>
  <r>
    <s v="Export"/>
    <s v="South-East Asia"/>
    <s v="Thailand"/>
    <s v="Laem Chabang"/>
    <x v="10"/>
    <x v="0"/>
    <s v="Direct"/>
    <n v="44"/>
    <n v="44"/>
    <n v="984.84900000000005"/>
  </r>
  <r>
    <s v="Export"/>
    <s v="South-East Asia"/>
    <s v="Thailand"/>
    <s v="Laem Chabang"/>
    <x v="65"/>
    <x v="0"/>
    <s v="Direct"/>
    <n v="3"/>
    <n v="3"/>
    <n v="45.476999999999997"/>
  </r>
  <r>
    <s v="Export"/>
    <s v="South-East Asia"/>
    <s v="Thailand"/>
    <s v="Laem Chabang"/>
    <x v="69"/>
    <x v="0"/>
    <s v="Direct"/>
    <n v="4"/>
    <n v="8"/>
    <n v="45.945"/>
  </r>
  <r>
    <s v="Export"/>
    <s v="South-East Asia"/>
    <s v="Thailand"/>
    <s v="Laem Chabang"/>
    <x v="39"/>
    <x v="0"/>
    <s v="Direct"/>
    <n v="18"/>
    <n v="36"/>
    <n v="504.29199999999997"/>
  </r>
  <r>
    <s v="Export"/>
    <s v="South-East Asia"/>
    <s v="Thailand"/>
    <s v="Laem Chabang"/>
    <x v="53"/>
    <x v="0"/>
    <s v="Direct"/>
    <n v="1"/>
    <n v="2"/>
    <n v="19.45"/>
  </r>
  <r>
    <s v="Export"/>
    <s v="South-East Asia"/>
    <s v="Thailand"/>
    <s v="Laem Chabang"/>
    <x v="13"/>
    <x v="0"/>
    <s v="Direct"/>
    <n v="3"/>
    <n v="6"/>
    <n v="77.680000000000007"/>
  </r>
  <r>
    <s v="Export"/>
    <s v="South-East Asia"/>
    <s v="Thailand"/>
    <s v="Laem Chabang"/>
    <x v="40"/>
    <x v="0"/>
    <s v="Direct"/>
    <n v="1"/>
    <n v="1"/>
    <n v="27.7"/>
  </r>
  <r>
    <s v="Export"/>
    <s v="Middle East"/>
    <s v="United Arab Emirates"/>
    <s v="Jebel Ali"/>
    <x v="6"/>
    <x v="0"/>
    <s v="Direct"/>
    <n v="13"/>
    <n v="17"/>
    <n v="215.03129999999999"/>
  </r>
  <r>
    <s v="Export"/>
    <s v="Middle East"/>
    <s v="United Arab Emirates"/>
    <s v="Jebel Ali"/>
    <x v="20"/>
    <x v="0"/>
    <s v="Direct"/>
    <n v="1"/>
    <n v="1"/>
    <n v="14.79"/>
  </r>
  <r>
    <s v="Export"/>
    <s v="Middle East"/>
    <s v="United Arab Emirates"/>
    <s v="Jebel Ali"/>
    <x v="12"/>
    <x v="1"/>
    <s v="Direct"/>
    <n v="1"/>
    <n v="0"/>
    <n v="4.875"/>
  </r>
  <r>
    <s v="Export"/>
    <s v="Middle East"/>
    <s v="United Arab Emirates"/>
    <s v="Jebel Ali"/>
    <x v="0"/>
    <x v="0"/>
    <s v="Direct"/>
    <n v="1"/>
    <n v="1"/>
    <n v="4.3"/>
  </r>
  <r>
    <s v="Export"/>
    <s v="Middle East"/>
    <s v="United Arab Emirates"/>
    <s v="Jebel Ali"/>
    <x v="9"/>
    <x v="0"/>
    <s v="Direct"/>
    <n v="2"/>
    <n v="4"/>
    <n v="34.415999999999997"/>
  </r>
  <r>
    <s v="Export"/>
    <s v="Middle East"/>
    <s v="United Arab Emirates"/>
    <s v="Jebel Ali"/>
    <x v="11"/>
    <x v="0"/>
    <s v="Direct"/>
    <n v="71"/>
    <n v="142"/>
    <n v="1711"/>
  </r>
  <r>
    <s v="Export"/>
    <s v="Middle East"/>
    <s v="United Arab Emirates"/>
    <s v="Jebel Ali"/>
    <x v="43"/>
    <x v="0"/>
    <s v="Direct"/>
    <n v="1"/>
    <n v="1"/>
    <n v="8.5715000000000003"/>
  </r>
  <r>
    <s v="Export"/>
    <s v="Middle East"/>
    <s v="United Arab Emirates"/>
    <s v="Sharjah"/>
    <x v="5"/>
    <x v="0"/>
    <s v="Direct"/>
    <n v="14"/>
    <n v="28"/>
    <n v="290.24"/>
  </r>
  <r>
    <s v="Export"/>
    <s v="Middle East"/>
    <s v="United Arab Emirates"/>
    <s v="Sharjah"/>
    <x v="12"/>
    <x v="0"/>
    <s v="Direct"/>
    <n v="11"/>
    <n v="22"/>
    <n v="265.10000000000002"/>
  </r>
  <r>
    <s v="Export"/>
    <s v="New Zealand"/>
    <s v="New Zealand"/>
    <s v="Auckland"/>
    <x v="1"/>
    <x v="0"/>
    <s v="Direct"/>
    <n v="1"/>
    <n v="1"/>
    <n v="15"/>
  </r>
  <r>
    <s v="Export"/>
    <s v="New Zealand"/>
    <s v="New Zealand"/>
    <s v="Auckland"/>
    <x v="3"/>
    <x v="1"/>
    <s v="Direct"/>
    <n v="16"/>
    <n v="0"/>
    <n v="316.505"/>
  </r>
  <r>
    <s v="Export"/>
    <s v="New Zealand"/>
    <s v="New Zealand"/>
    <s v="Lyttelton"/>
    <x v="35"/>
    <x v="0"/>
    <s v="Direct"/>
    <n v="1"/>
    <n v="2"/>
    <n v="14.450699999999999"/>
  </r>
  <r>
    <s v="Export"/>
    <s v="New Zealand"/>
    <s v="New Zealand"/>
    <s v="Lyttelton"/>
    <x v="59"/>
    <x v="0"/>
    <s v="Direct"/>
    <n v="1"/>
    <n v="1"/>
    <n v="27.053999999999998"/>
  </r>
  <r>
    <s v="Export"/>
    <s v="New Zealand"/>
    <s v="New Zealand"/>
    <s v="Metroport / Auckland"/>
    <x v="44"/>
    <x v="0"/>
    <s v="Direct"/>
    <n v="13"/>
    <n v="13"/>
    <n v="296.27999999999997"/>
  </r>
  <r>
    <s v="Export"/>
    <s v="New Zealand"/>
    <s v="New Zealand"/>
    <s v="Metroport / Auckland"/>
    <x v="10"/>
    <x v="0"/>
    <s v="Direct"/>
    <n v="2"/>
    <n v="3"/>
    <n v="43.96"/>
  </r>
  <r>
    <s v="Export"/>
    <s v="New Zealand"/>
    <s v="New Zealand"/>
    <s v="Metroport / Auckland"/>
    <x v="40"/>
    <x v="0"/>
    <s v="Direct"/>
    <n v="2"/>
    <n v="2"/>
    <n v="54.64"/>
  </r>
  <r>
    <s v="Export"/>
    <s v="New Zealand"/>
    <s v="New Zealand"/>
    <s v="Napier"/>
    <x v="37"/>
    <x v="2"/>
    <s v="Direct"/>
    <n v="1"/>
    <n v="0"/>
    <n v="723.5"/>
  </r>
  <r>
    <s v="Export"/>
    <s v="New Zealand"/>
    <s v="New Zealand"/>
    <s v="Napier"/>
    <x v="1"/>
    <x v="1"/>
    <s v="Direct"/>
    <n v="1"/>
    <n v="0"/>
    <n v="70"/>
  </r>
  <r>
    <s v="Export"/>
    <s v="New Zealand"/>
    <s v="New Zealand"/>
    <s v="Napier"/>
    <x v="3"/>
    <x v="0"/>
    <s v="Direct"/>
    <n v="1"/>
    <n v="2"/>
    <n v="3.14"/>
  </r>
  <r>
    <s v="Export"/>
    <s v="New Zealand"/>
    <s v="New Zealand"/>
    <s v="Port Chalmers"/>
    <x v="40"/>
    <x v="0"/>
    <s v="Direct"/>
    <n v="1"/>
    <n v="1"/>
    <n v="27.94"/>
  </r>
  <r>
    <s v="Export"/>
    <s v="New Zealand"/>
    <s v="New Zealand"/>
    <s v="Tauranga"/>
    <x v="44"/>
    <x v="0"/>
    <s v="Direct"/>
    <n v="4"/>
    <n v="4"/>
    <n v="94"/>
  </r>
  <r>
    <s v="Export"/>
    <s v="New Zealand"/>
    <s v="New Zealand"/>
    <s v="Tauranga"/>
    <x v="10"/>
    <x v="0"/>
    <s v="Direct"/>
    <n v="6"/>
    <n v="6"/>
    <n v="65.394000000000005"/>
  </r>
  <r>
    <s v="Export"/>
    <s v="New Zealand"/>
    <s v="New Zealand"/>
    <s v="Tauranga"/>
    <x v="79"/>
    <x v="0"/>
    <s v="Direct"/>
    <n v="1"/>
    <n v="1"/>
    <n v="8"/>
  </r>
  <r>
    <s v="Export"/>
    <s v="New Zealand"/>
    <s v="New Zealand"/>
    <s v="Tauranga"/>
    <x v="40"/>
    <x v="0"/>
    <s v="Direct"/>
    <n v="4"/>
    <n v="4"/>
    <n v="102.46"/>
  </r>
  <r>
    <s v="Export"/>
    <s v="New Zealand"/>
    <s v="New Zealand"/>
    <s v="Tauranga"/>
    <x v="12"/>
    <x v="0"/>
    <s v="Direct"/>
    <n v="2"/>
    <n v="4"/>
    <n v="27.559000000000001"/>
  </r>
  <r>
    <s v="Export"/>
    <s v="New Zealand"/>
    <s v="New Zealand"/>
    <s v="Tauranga"/>
    <x v="17"/>
    <x v="0"/>
    <s v="Direct"/>
    <n v="2"/>
    <n v="4"/>
    <n v="29.675000000000001"/>
  </r>
  <r>
    <s v="Export"/>
    <s v="New Zealand"/>
    <s v="New Zealand"/>
    <s v="Wellington"/>
    <x v="2"/>
    <x v="0"/>
    <s v="Direct"/>
    <n v="26"/>
    <n v="26"/>
    <n v="673.57"/>
  </r>
  <r>
    <s v="Export"/>
    <s v="New Zealand"/>
    <s v="New Zealand"/>
    <s v="Wellington"/>
    <x v="0"/>
    <x v="0"/>
    <s v="Direct"/>
    <n v="6"/>
    <n v="10"/>
    <n v="22.67"/>
  </r>
  <r>
    <s v="Export"/>
    <s v="New Zealand"/>
    <s v="New Zealand"/>
    <s v="Wellington"/>
    <x v="31"/>
    <x v="0"/>
    <s v="Direct"/>
    <n v="2"/>
    <n v="3"/>
    <n v="6.8369999999999997"/>
  </r>
  <r>
    <s v="Export"/>
    <s v="Scandinavia"/>
    <s v="Denmark"/>
    <s v="Copenhagen"/>
    <x v="43"/>
    <x v="0"/>
    <s v="Direct"/>
    <n v="1"/>
    <n v="1"/>
    <n v="14.611000000000001"/>
  </r>
  <r>
    <s v="Export"/>
    <s v="South-East Asia"/>
    <s v="Philippines"/>
    <s v="Manila"/>
    <x v="35"/>
    <x v="0"/>
    <s v="Direct"/>
    <n v="69"/>
    <n v="133"/>
    <n v="1792.4290000000001"/>
  </r>
  <r>
    <s v="Export"/>
    <s v="South-East Asia"/>
    <s v="Philippines"/>
    <s v="Manila"/>
    <x v="40"/>
    <x v="0"/>
    <s v="Direct"/>
    <n v="13"/>
    <n v="13"/>
    <n v="328.62299999999999"/>
  </r>
  <r>
    <s v="Export"/>
    <s v="South-East Asia"/>
    <s v="Philippines"/>
    <s v="Manila"/>
    <x v="0"/>
    <x v="0"/>
    <s v="Direct"/>
    <n v="2"/>
    <n v="4"/>
    <n v="36.46"/>
  </r>
  <r>
    <s v="Export"/>
    <s v="South-East Asia"/>
    <s v="Philippines"/>
    <s v="Manila"/>
    <x v="18"/>
    <x v="0"/>
    <s v="Direct"/>
    <n v="8"/>
    <n v="8"/>
    <n v="165.54900000000001"/>
  </r>
  <r>
    <s v="Export"/>
    <s v="South-East Asia"/>
    <s v="Philippines"/>
    <s v="Manila North Harbour"/>
    <x v="39"/>
    <x v="0"/>
    <s v="Direct"/>
    <n v="3"/>
    <n v="3"/>
    <n v="60"/>
  </r>
  <r>
    <s v="Export"/>
    <s v="South-East Asia"/>
    <s v="Philippines"/>
    <s v="Manila North Harbour"/>
    <x v="16"/>
    <x v="0"/>
    <s v="Direct"/>
    <n v="4"/>
    <n v="4"/>
    <n v="99.92"/>
  </r>
  <r>
    <s v="Export"/>
    <s v="South-East Asia"/>
    <s v="Philippines"/>
    <s v="Manila North Harbour"/>
    <x v="13"/>
    <x v="0"/>
    <s v="Direct"/>
    <n v="9"/>
    <n v="9"/>
    <n v="204.75"/>
  </r>
  <r>
    <s v="Export"/>
    <s v="South-East Asia"/>
    <s v="Philippines"/>
    <s v="Subic Bay"/>
    <x v="47"/>
    <x v="0"/>
    <s v="Direct"/>
    <n v="2"/>
    <n v="2"/>
    <n v="41.28"/>
  </r>
  <r>
    <s v="Export"/>
    <s v="South-East Asia"/>
    <s v="Singapore"/>
    <s v="Singapore"/>
    <x v="29"/>
    <x v="0"/>
    <s v="Direct"/>
    <n v="1"/>
    <n v="2"/>
    <n v="16.25"/>
  </r>
  <r>
    <s v="Export"/>
    <s v="South-East Asia"/>
    <s v="Singapore"/>
    <s v="Singapore"/>
    <x v="2"/>
    <x v="0"/>
    <s v="Direct"/>
    <n v="1"/>
    <n v="2"/>
    <n v="9.86"/>
  </r>
  <r>
    <s v="Export"/>
    <s v="South-East Asia"/>
    <s v="Singapore"/>
    <s v="Singapore"/>
    <x v="65"/>
    <x v="0"/>
    <s v="Direct"/>
    <n v="207"/>
    <n v="243"/>
    <n v="4459.3"/>
  </r>
  <r>
    <s v="Export"/>
    <s v="South-East Asia"/>
    <s v="Singapore"/>
    <s v="Singapore"/>
    <x v="76"/>
    <x v="0"/>
    <s v="Direct"/>
    <n v="1"/>
    <n v="1"/>
    <n v="3.1"/>
  </r>
  <r>
    <s v="Export"/>
    <s v="South-East Asia"/>
    <s v="Singapore"/>
    <s v="Singapore"/>
    <x v="69"/>
    <x v="0"/>
    <s v="Direct"/>
    <n v="1"/>
    <n v="2"/>
    <n v="13.47"/>
  </r>
  <r>
    <s v="Export"/>
    <s v="South-East Asia"/>
    <s v="Singapore"/>
    <s v="Singapore"/>
    <x v="61"/>
    <x v="0"/>
    <s v="Direct"/>
    <n v="1"/>
    <n v="1"/>
    <n v="16.52"/>
  </r>
  <r>
    <s v="Export"/>
    <s v="South-East Asia"/>
    <s v="Singapore"/>
    <s v="Singapore"/>
    <x v="60"/>
    <x v="0"/>
    <s v="Direct"/>
    <n v="1"/>
    <n v="1"/>
    <n v="11.798"/>
  </r>
  <r>
    <s v="Export"/>
    <s v="South-East Asia"/>
    <s v="Singapore"/>
    <s v="Singapore"/>
    <x v="77"/>
    <x v="0"/>
    <s v="Direct"/>
    <n v="1"/>
    <n v="1"/>
    <n v="9.1199999999999992"/>
  </r>
  <r>
    <s v="Export"/>
    <s v="South-East Asia"/>
    <s v="Singapore"/>
    <s v="Singapore"/>
    <x v="16"/>
    <x v="0"/>
    <s v="Direct"/>
    <n v="2"/>
    <n v="2"/>
    <n v="40"/>
  </r>
  <r>
    <s v="Export"/>
    <s v="South-East Asia"/>
    <s v="Singapore"/>
    <s v="Singapore"/>
    <x v="40"/>
    <x v="0"/>
    <s v="Direct"/>
    <n v="30"/>
    <n v="31"/>
    <n v="801.29700000000003"/>
  </r>
  <r>
    <s v="Export"/>
    <s v="South-East Asia"/>
    <s v="Singapore"/>
    <s v="Singapore"/>
    <x v="18"/>
    <x v="2"/>
    <s v="Direct"/>
    <n v="2"/>
    <n v="0"/>
    <n v="19872.78"/>
  </r>
  <r>
    <s v="Export"/>
    <s v="South-East Asia"/>
    <s v="Singapore"/>
    <s v="Singapore"/>
    <x v="17"/>
    <x v="0"/>
    <s v="Direct"/>
    <n v="1"/>
    <n v="2"/>
    <n v="27.547000000000001"/>
  </r>
  <r>
    <s v="Export"/>
    <s v="South-East Asia"/>
    <s v="Singapore"/>
    <s v="Singapore"/>
    <x v="3"/>
    <x v="0"/>
    <s v="Direct"/>
    <n v="4"/>
    <n v="8"/>
    <n v="60.436"/>
  </r>
  <r>
    <s v="Export"/>
    <s v="South-East Asia"/>
    <s v="Singapore"/>
    <s v="Singapore"/>
    <x v="26"/>
    <x v="0"/>
    <s v="Direct"/>
    <n v="112"/>
    <n v="112"/>
    <n v="2829.3"/>
  </r>
  <r>
    <s v="Export"/>
    <s v="South-East Asia"/>
    <s v="Thailand"/>
    <s v="Bangkok"/>
    <x v="6"/>
    <x v="0"/>
    <s v="Direct"/>
    <n v="2"/>
    <n v="4"/>
    <n v="36.176000000000002"/>
  </r>
  <r>
    <s v="Export"/>
    <s v="South-East Asia"/>
    <s v="Thailand"/>
    <s v="Bangkok"/>
    <x v="12"/>
    <x v="0"/>
    <s v="Direct"/>
    <n v="1"/>
    <n v="1"/>
    <n v="4.6479999999999997"/>
  </r>
  <r>
    <s v="Export"/>
    <s v="South-East Asia"/>
    <s v="Thailand"/>
    <s v="Bangkok"/>
    <x v="80"/>
    <x v="0"/>
    <s v="Direct"/>
    <n v="3"/>
    <n v="3"/>
    <n v="57.35"/>
  </r>
  <r>
    <s v="Export"/>
    <s v="South-East Asia"/>
    <s v="Thailand"/>
    <s v="Bangkok"/>
    <x v="9"/>
    <x v="0"/>
    <s v="Direct"/>
    <n v="1"/>
    <n v="2"/>
    <n v="6.34"/>
  </r>
  <r>
    <s v="Export"/>
    <s v="South-East Asia"/>
    <s v="Thailand"/>
    <s v="Bangkok"/>
    <x v="62"/>
    <x v="0"/>
    <s v="Direct"/>
    <n v="5"/>
    <n v="5"/>
    <n v="107"/>
  </r>
  <r>
    <s v="Export"/>
    <s v="South-East Asia"/>
    <s v="Thailand"/>
    <s v="Bangkok"/>
    <x v="34"/>
    <x v="0"/>
    <s v="Direct"/>
    <n v="11"/>
    <n v="11"/>
    <n v="264.99"/>
  </r>
  <r>
    <s v="Export"/>
    <s v="South-East Asia"/>
    <s v="Thailand"/>
    <s v="Bangkok"/>
    <x v="47"/>
    <x v="0"/>
    <s v="Direct"/>
    <n v="77"/>
    <n v="77"/>
    <n v="1587.44"/>
  </r>
  <r>
    <s v="Export"/>
    <s v="South-East Asia"/>
    <s v="Thailand"/>
    <s v="Bangkok Modern Terminals"/>
    <x v="35"/>
    <x v="0"/>
    <s v="Direct"/>
    <n v="5"/>
    <n v="5"/>
    <n v="97.3"/>
  </r>
  <r>
    <s v="Export"/>
    <s v="Scandinavia"/>
    <s v="Finland"/>
    <s v="Helsinki"/>
    <x v="43"/>
    <x v="0"/>
    <s v="Direct"/>
    <n v="2"/>
    <n v="3"/>
    <n v="32.770000000000003"/>
  </r>
  <r>
    <s v="Export"/>
    <s v="Scandinavia"/>
    <s v="Sweden"/>
    <s v="Oxelosund"/>
    <x v="58"/>
    <x v="0"/>
    <s v="Direct"/>
    <n v="1"/>
    <n v="1"/>
    <n v="24.383400000000002"/>
  </r>
  <r>
    <s v="Export"/>
    <s v="South America"/>
    <s v="Brazil"/>
    <s v="Santos"/>
    <x v="55"/>
    <x v="0"/>
    <s v="Direct"/>
    <n v="1"/>
    <n v="1"/>
    <n v="25.1"/>
  </r>
  <r>
    <s v="Export"/>
    <s v="South America"/>
    <s v="Chile"/>
    <s v="Valparaiso"/>
    <x v="0"/>
    <x v="0"/>
    <s v="Direct"/>
    <n v="2"/>
    <n v="2"/>
    <n v="6.1779999999999999"/>
  </r>
  <r>
    <s v="Export"/>
    <s v="South America"/>
    <s v="Chile"/>
    <s v="Valparaiso"/>
    <x v="9"/>
    <x v="0"/>
    <s v="Direct"/>
    <n v="1"/>
    <n v="1"/>
    <n v="11.56"/>
  </r>
  <r>
    <s v="Export"/>
    <s v="South America"/>
    <s v="Peru"/>
    <s v="Callao"/>
    <x v="10"/>
    <x v="0"/>
    <s v="Direct"/>
    <n v="66"/>
    <n v="66"/>
    <n v="1392.6"/>
  </r>
  <r>
    <s v="Export"/>
    <s v="South Pacific"/>
    <s v="Fiji"/>
    <s v="Lautoka"/>
    <x v="31"/>
    <x v="0"/>
    <s v="Direct"/>
    <n v="1"/>
    <n v="1"/>
    <n v="3.625"/>
  </r>
  <r>
    <s v="Export"/>
    <s v="South Pacific"/>
    <s v="New Caledonia"/>
    <s v="Noumea"/>
    <x v="26"/>
    <x v="0"/>
    <s v="Direct"/>
    <n v="11"/>
    <n v="11"/>
    <n v="277.58"/>
  </r>
  <r>
    <s v="Export"/>
    <s v="South Pacific"/>
    <s v="Papua New Guinea"/>
    <s v="Lae"/>
    <x v="69"/>
    <x v="0"/>
    <s v="Direct"/>
    <n v="7"/>
    <n v="7"/>
    <n v="171.95"/>
  </r>
  <r>
    <s v="Export"/>
    <s v="South Pacific"/>
    <s v="Papua New Guinea"/>
    <s v="Lae"/>
    <x v="3"/>
    <x v="0"/>
    <s v="Direct"/>
    <n v="1"/>
    <n v="1"/>
    <n v="6.5449999999999999"/>
  </r>
  <r>
    <s v="Export"/>
    <s v="South Pacific"/>
    <s v="Papua New Guinea"/>
    <s v="Madang"/>
    <x v="6"/>
    <x v="0"/>
    <s v="Direct"/>
    <n v="2"/>
    <n v="2"/>
    <n v="5.88"/>
  </r>
  <r>
    <s v="Export"/>
    <s v="South-East Asia"/>
    <s v="Brunei"/>
    <s v="Muara"/>
    <x v="8"/>
    <x v="1"/>
    <s v="Direct"/>
    <n v="1"/>
    <n v="0"/>
    <n v="1.39"/>
  </r>
  <r>
    <s v="Export"/>
    <s v="South-East Asia"/>
    <s v="Indonesia"/>
    <s v="Belawan"/>
    <x v="39"/>
    <x v="0"/>
    <s v="Direct"/>
    <n v="2"/>
    <n v="4"/>
    <n v="47.88"/>
  </r>
  <r>
    <s v="Export"/>
    <s v="South-East Asia"/>
    <s v="Indonesia"/>
    <s v="Belawan"/>
    <x v="11"/>
    <x v="0"/>
    <s v="Direct"/>
    <n v="85"/>
    <n v="85"/>
    <n v="1769.84"/>
  </r>
  <r>
    <s v="Export"/>
    <s v="South-East Asia"/>
    <s v="Indonesia"/>
    <s v="Belawan"/>
    <x v="47"/>
    <x v="0"/>
    <s v="Direct"/>
    <n v="1"/>
    <n v="1"/>
    <n v="20.64"/>
  </r>
  <r>
    <s v="Export"/>
    <s v="South-East Asia"/>
    <s v="Indonesia"/>
    <s v="Bitung, Sulawesi"/>
    <x v="6"/>
    <x v="0"/>
    <s v="Direct"/>
    <n v="3"/>
    <n v="6"/>
    <n v="13.837999999999999"/>
  </r>
  <r>
    <s v="Export"/>
    <s v="South-East Asia"/>
    <s v="Indonesia"/>
    <s v="Jakarta"/>
    <x v="10"/>
    <x v="0"/>
    <s v="Direct"/>
    <n v="17"/>
    <n v="18"/>
    <n v="172.94300000000001"/>
  </r>
  <r>
    <s v="Export"/>
    <s v="South-East Asia"/>
    <s v="Indonesia"/>
    <s v="Jakarta"/>
    <x v="39"/>
    <x v="0"/>
    <s v="Direct"/>
    <n v="33"/>
    <n v="66"/>
    <n v="833.40700000000004"/>
  </r>
  <r>
    <s v="Export"/>
    <s v="South-East Asia"/>
    <s v="Indonesia"/>
    <s v="Jakarta"/>
    <x v="6"/>
    <x v="0"/>
    <s v="Direct"/>
    <n v="4"/>
    <n v="6"/>
    <n v="37.275399999999998"/>
  </r>
  <r>
    <s v="Export"/>
    <s v="South-East Asia"/>
    <s v="Indonesia"/>
    <s v="Jakarta"/>
    <x v="7"/>
    <x v="0"/>
    <s v="Direct"/>
    <n v="1"/>
    <n v="1"/>
    <n v="2.85"/>
  </r>
  <r>
    <s v="Export"/>
    <s v="South-East Asia"/>
    <s v="Indonesia"/>
    <s v="Jakarta"/>
    <x v="40"/>
    <x v="0"/>
    <s v="Direct"/>
    <n v="8"/>
    <n v="9"/>
    <n v="196.797"/>
  </r>
  <r>
    <s v="Export"/>
    <s v="South-East Asia"/>
    <s v="Indonesia"/>
    <s v="Jakarta"/>
    <x v="20"/>
    <x v="0"/>
    <s v="Direct"/>
    <n v="4"/>
    <n v="4"/>
    <n v="86"/>
  </r>
  <r>
    <s v="Export"/>
    <s v="South-East Asia"/>
    <s v="Indonesia"/>
    <s v="Jakarta"/>
    <x v="12"/>
    <x v="0"/>
    <s v="Direct"/>
    <n v="10"/>
    <n v="17"/>
    <n v="109.36"/>
  </r>
  <r>
    <s v="Export"/>
    <s v="South-East Asia"/>
    <s v="Indonesia"/>
    <s v="Jakarta"/>
    <x v="9"/>
    <x v="0"/>
    <s v="Direct"/>
    <n v="3"/>
    <n v="4"/>
    <n v="54.573999999999998"/>
  </r>
  <r>
    <s v="Export"/>
    <s v="South-East Asia"/>
    <s v="Indonesia"/>
    <s v="Jakarta"/>
    <x v="11"/>
    <x v="0"/>
    <s v="Direct"/>
    <n v="241"/>
    <n v="312"/>
    <n v="5264.8608000000004"/>
  </r>
  <r>
    <s v="Export"/>
    <s v="South-East Asia"/>
    <s v="Indonesia"/>
    <s v="Jakarta"/>
    <x v="47"/>
    <x v="0"/>
    <s v="Direct"/>
    <n v="54"/>
    <n v="54"/>
    <n v="1117.42"/>
  </r>
  <r>
    <s v="Export"/>
    <s v="South-East Asia"/>
    <s v="Indonesia"/>
    <s v="Surabaya"/>
    <x v="10"/>
    <x v="0"/>
    <s v="Direct"/>
    <n v="40"/>
    <n v="40"/>
    <n v="844"/>
  </r>
  <r>
    <s v="Export"/>
    <s v="South-East Asia"/>
    <s v="Indonesia"/>
    <s v="Surabaya"/>
    <x v="6"/>
    <x v="0"/>
    <s v="Direct"/>
    <n v="6"/>
    <n v="12"/>
    <n v="67.37"/>
  </r>
  <r>
    <s v="Export"/>
    <s v="South-East Asia"/>
    <s v="Indonesia"/>
    <s v="Surabaya"/>
    <x v="55"/>
    <x v="0"/>
    <s v="Direct"/>
    <n v="5"/>
    <n v="5"/>
    <n v="125.6"/>
  </r>
  <r>
    <s v="Export"/>
    <s v="South-East Asia"/>
    <s v="Indonesia"/>
    <s v="Surabaya"/>
    <x v="12"/>
    <x v="0"/>
    <s v="Direct"/>
    <n v="1"/>
    <n v="1"/>
    <n v="15.4"/>
  </r>
  <r>
    <s v="Export"/>
    <s v="South-East Asia"/>
    <s v="Indonesia"/>
    <s v="Surabaya"/>
    <x v="31"/>
    <x v="0"/>
    <s v="Direct"/>
    <n v="1"/>
    <n v="1"/>
    <n v="3.34"/>
  </r>
  <r>
    <s v="Export"/>
    <s v="South-East Asia"/>
    <s v="Thailand"/>
    <s v="Laem Chabang"/>
    <x v="81"/>
    <x v="0"/>
    <s v="Direct"/>
    <n v="1"/>
    <n v="1"/>
    <n v="2.42"/>
  </r>
  <r>
    <s v="Export"/>
    <s v="South-East Asia"/>
    <s v="Thailand"/>
    <s v="Laem Chabang"/>
    <x v="26"/>
    <x v="0"/>
    <s v="Direct"/>
    <n v="20"/>
    <n v="20"/>
    <n v="501.77"/>
  </r>
  <r>
    <s v="Export"/>
    <s v="South-East Asia"/>
    <s v="Thailand"/>
    <s v="Lat Krabang"/>
    <x v="47"/>
    <x v="0"/>
    <s v="Direct"/>
    <n v="10"/>
    <n v="10"/>
    <n v="206.56"/>
  </r>
  <r>
    <s v="Export"/>
    <s v="South-East Asia"/>
    <s v="Vietnam"/>
    <s v="Cat Lai"/>
    <x v="19"/>
    <x v="0"/>
    <s v="Direct"/>
    <n v="11"/>
    <n v="19"/>
    <n v="252.87549999999999"/>
  </r>
  <r>
    <s v="Export"/>
    <s v="South-East Asia"/>
    <s v="Vietnam"/>
    <s v="Cat Lai"/>
    <x v="4"/>
    <x v="0"/>
    <s v="Direct"/>
    <n v="1"/>
    <n v="2"/>
    <n v="3.46"/>
  </r>
  <r>
    <s v="Export"/>
    <s v="South-East Asia"/>
    <s v="Vietnam"/>
    <s v="Cat Lai"/>
    <x v="18"/>
    <x v="0"/>
    <s v="Direct"/>
    <n v="28"/>
    <n v="28"/>
    <n v="575.83180000000004"/>
  </r>
  <r>
    <s v="Export"/>
    <s v="South-East Asia"/>
    <s v="Vietnam"/>
    <s v="Dong Nai"/>
    <x v="22"/>
    <x v="0"/>
    <s v="Direct"/>
    <n v="22"/>
    <n v="22"/>
    <n v="507.99979999999999"/>
  </r>
  <r>
    <s v="Export"/>
    <s v="South-East Asia"/>
    <s v="Vietnam"/>
    <s v="Haiphong"/>
    <x v="22"/>
    <x v="0"/>
    <s v="Direct"/>
    <n v="82"/>
    <n v="82"/>
    <n v="1868.6704"/>
  </r>
  <r>
    <s v="Export"/>
    <s v="South-East Asia"/>
    <s v="Vietnam"/>
    <s v="Haiphong"/>
    <x v="57"/>
    <x v="0"/>
    <s v="Direct"/>
    <n v="10"/>
    <n v="10"/>
    <n v="195.91"/>
  </r>
  <r>
    <s v="Export"/>
    <s v="South-East Asia"/>
    <s v="Vietnam"/>
    <s v="Haiphong"/>
    <x v="6"/>
    <x v="0"/>
    <s v="Direct"/>
    <n v="1"/>
    <n v="2"/>
    <n v="9.2970000000000006"/>
  </r>
  <r>
    <s v="Export"/>
    <s v="South-East Asia"/>
    <s v="Vietnam"/>
    <s v="Haiphong"/>
    <x v="11"/>
    <x v="0"/>
    <s v="Direct"/>
    <n v="34"/>
    <n v="35"/>
    <n v="797.52"/>
  </r>
  <r>
    <s v="Export"/>
    <s v="South-East Asia"/>
    <s v="Vietnam"/>
    <s v="Phuoc Long"/>
    <x v="66"/>
    <x v="0"/>
    <s v="Direct"/>
    <n v="165"/>
    <n v="305"/>
    <n v="4044.8975"/>
  </r>
  <r>
    <s v="Export"/>
    <s v="South-East Asia"/>
    <s v="Vietnam"/>
    <s v="Qui Nhon"/>
    <x v="26"/>
    <x v="0"/>
    <s v="Direct"/>
    <n v="12"/>
    <n v="12"/>
    <n v="309.88"/>
  </r>
  <r>
    <s v="Export"/>
    <s v="South-East Asia"/>
    <s v="Vietnam"/>
    <s v="Saigon"/>
    <x v="27"/>
    <x v="0"/>
    <s v="Direct"/>
    <n v="6"/>
    <n v="12"/>
    <n v="147.41999999999999"/>
  </r>
  <r>
    <s v="Export"/>
    <s v="South-East Asia"/>
    <s v="Vietnam"/>
    <s v="Saigon"/>
    <x v="35"/>
    <x v="0"/>
    <s v="Direct"/>
    <n v="39"/>
    <n v="39"/>
    <n v="772.41"/>
  </r>
  <r>
    <s v="Export"/>
    <s v="South-East Asia"/>
    <s v="Vietnam"/>
    <s v="Saigon"/>
    <x v="12"/>
    <x v="0"/>
    <s v="Direct"/>
    <n v="1"/>
    <n v="2"/>
    <n v="9"/>
  </r>
  <r>
    <s v="Export"/>
    <s v="South-East Asia"/>
    <s v="Vietnam"/>
    <s v="Saigon"/>
    <x v="18"/>
    <x v="0"/>
    <s v="Direct"/>
    <n v="27"/>
    <n v="27"/>
    <n v="561.76900000000001"/>
  </r>
  <r>
    <s v="Export"/>
    <s v="South-East Asia"/>
    <s v="Vietnam"/>
    <s v="Saigon"/>
    <x v="31"/>
    <x v="0"/>
    <s v="Direct"/>
    <n v="4"/>
    <n v="7"/>
    <n v="13.27"/>
  </r>
  <r>
    <s v="Export"/>
    <s v="South-East Asia"/>
    <s v="Vietnam"/>
    <s v="Saigon"/>
    <x v="9"/>
    <x v="0"/>
    <s v="Direct"/>
    <n v="6"/>
    <n v="12"/>
    <n v="147.34399999999999"/>
  </r>
  <r>
    <s v="Export"/>
    <s v="South-East Asia"/>
    <s v="Vietnam"/>
    <s v="Saigon"/>
    <x v="1"/>
    <x v="0"/>
    <s v="Direct"/>
    <n v="1"/>
    <n v="2"/>
    <n v="9.3800000000000008"/>
  </r>
  <r>
    <s v="Export"/>
    <s v="South-East Asia"/>
    <s v="Vietnam"/>
    <s v="Vietnam - other"/>
    <x v="3"/>
    <x v="1"/>
    <s v="Direct"/>
    <n v="7"/>
    <n v="0"/>
    <n v="162.69999999999999"/>
  </r>
  <r>
    <s v="Export"/>
    <s v="South-East Asia"/>
    <s v="Vietnam"/>
    <s v="Vung Tau"/>
    <x v="82"/>
    <x v="2"/>
    <s v="Direct"/>
    <n v="2"/>
    <n v="0"/>
    <n v="11712.566999999999"/>
  </r>
  <r>
    <s v="Export"/>
    <s v="Southern Asia"/>
    <s v="India"/>
    <s v="Ahmedabad"/>
    <x v="41"/>
    <x v="0"/>
    <s v="Direct"/>
    <n v="1"/>
    <n v="1"/>
    <n v="20.37"/>
  </r>
  <r>
    <s v="Export"/>
    <s v="Southern Asia"/>
    <s v="India"/>
    <s v="Calcutta"/>
    <x v="39"/>
    <x v="0"/>
    <s v="Direct"/>
    <n v="1"/>
    <n v="2"/>
    <n v="23.8"/>
  </r>
  <r>
    <s v="Export"/>
    <s v="Southern Asia"/>
    <s v="India"/>
    <s v="Calcutta"/>
    <x v="16"/>
    <x v="0"/>
    <s v="Direct"/>
    <n v="6"/>
    <n v="6"/>
    <n v="111.4"/>
  </r>
  <r>
    <s v="Export"/>
    <s v="Southern Asia"/>
    <s v="India"/>
    <s v="Calcutta"/>
    <x v="18"/>
    <x v="0"/>
    <s v="Direct"/>
    <n v="108"/>
    <n v="108"/>
    <n v="2337.1179999999999"/>
  </r>
  <r>
    <s v="Export"/>
    <s v="Southern Asia"/>
    <s v="India"/>
    <s v="DADRI"/>
    <x v="11"/>
    <x v="0"/>
    <s v="Direct"/>
    <n v="3"/>
    <n v="4"/>
    <n v="61.68"/>
  </r>
  <r>
    <s v="Export"/>
    <s v="Southern Asia"/>
    <s v="India"/>
    <s v="Haldia"/>
    <x v="42"/>
    <x v="0"/>
    <s v="Direct"/>
    <n v="136"/>
    <n v="272"/>
    <n v="3266.65"/>
  </r>
  <r>
    <s v="Export"/>
    <s v="Southern Asia"/>
    <s v="India"/>
    <s v="India - Other"/>
    <x v="11"/>
    <x v="0"/>
    <s v="Direct"/>
    <n v="28"/>
    <n v="40"/>
    <n v="614.68489999999997"/>
  </r>
  <r>
    <s v="Export"/>
    <s v="Southern Asia"/>
    <s v="India"/>
    <s v="Jawaharlal Nehru"/>
    <x v="77"/>
    <x v="0"/>
    <s v="Direct"/>
    <n v="5"/>
    <n v="5"/>
    <n v="126.95"/>
  </r>
  <r>
    <s v="Export"/>
    <s v="Southern Asia"/>
    <s v="India"/>
    <s v="Jawaharlal Nehru"/>
    <x v="59"/>
    <x v="0"/>
    <s v="Direct"/>
    <n v="4"/>
    <n v="4"/>
    <n v="100.35"/>
  </r>
  <r>
    <s v="Export"/>
    <s v="Southern Asia"/>
    <s v="India"/>
    <s v="Jawaharlal Nehru"/>
    <x v="3"/>
    <x v="0"/>
    <s v="Direct"/>
    <n v="3"/>
    <n v="6"/>
    <n v="62.77"/>
  </r>
  <r>
    <s v="Export"/>
    <s v="South-East Asia"/>
    <s v="Indonesia"/>
    <s v="Surabaya"/>
    <x v="47"/>
    <x v="0"/>
    <s v="Direct"/>
    <n v="11"/>
    <n v="11"/>
    <n v="226.72"/>
  </r>
  <r>
    <s v="Export"/>
    <s v="South-East Asia"/>
    <s v="Malaysia"/>
    <s v="Kota Kinabalu"/>
    <x v="12"/>
    <x v="0"/>
    <s v="Direct"/>
    <n v="1"/>
    <n v="2"/>
    <n v="0.69"/>
  </r>
  <r>
    <s v="Export"/>
    <s v="South-East Asia"/>
    <s v="Malaysia"/>
    <s v="Kota Kinabalu"/>
    <x v="31"/>
    <x v="0"/>
    <s v="Direct"/>
    <n v="1"/>
    <n v="2"/>
    <n v="0.56000000000000005"/>
  </r>
  <r>
    <s v="Export"/>
    <s v="South-East Asia"/>
    <s v="Malaysia"/>
    <s v="Kuantan"/>
    <x v="40"/>
    <x v="0"/>
    <s v="Direct"/>
    <n v="469"/>
    <n v="469"/>
    <n v="12696.8375"/>
  </r>
  <r>
    <s v="Export"/>
    <s v="South-East Asia"/>
    <s v="Malaysia"/>
    <s v="Kuching"/>
    <x v="39"/>
    <x v="0"/>
    <s v="Direct"/>
    <n v="8"/>
    <n v="12"/>
    <n v="161.57900000000001"/>
  </r>
  <r>
    <s v="Export"/>
    <s v="South-East Asia"/>
    <s v="Malaysia"/>
    <s v="Kuching"/>
    <x v="27"/>
    <x v="0"/>
    <s v="Direct"/>
    <n v="1"/>
    <n v="1"/>
    <n v="14.6"/>
  </r>
  <r>
    <s v="Export"/>
    <s v="South-East Asia"/>
    <s v="Malaysia"/>
    <s v="Malaysia - other"/>
    <x v="83"/>
    <x v="2"/>
    <s v="Direct"/>
    <n v="1"/>
    <n v="0"/>
    <n v="14707.84"/>
  </r>
  <r>
    <s v="Export"/>
    <s v="South-East Asia"/>
    <s v="Malaysia"/>
    <s v="Pasir Gudang"/>
    <x v="31"/>
    <x v="0"/>
    <s v="Direct"/>
    <n v="3"/>
    <n v="5"/>
    <n v="34.997999999999998"/>
  </r>
  <r>
    <s v="Export"/>
    <s v="South-East Asia"/>
    <s v="Malaysia"/>
    <s v="Pasir Gudang"/>
    <x v="11"/>
    <x v="0"/>
    <s v="Direct"/>
    <n v="2"/>
    <n v="2"/>
    <n v="43.381"/>
  </r>
  <r>
    <s v="Export"/>
    <s v="South-East Asia"/>
    <s v="Malaysia"/>
    <s v="Penang"/>
    <x v="49"/>
    <x v="0"/>
    <s v="Direct"/>
    <n v="48"/>
    <n v="48"/>
    <n v="1012.92"/>
  </r>
  <r>
    <s v="Export"/>
    <s v="South-East Asia"/>
    <s v="Malaysia"/>
    <s v="Port Klang"/>
    <x v="29"/>
    <x v="0"/>
    <s v="Direct"/>
    <n v="51"/>
    <n v="102"/>
    <n v="995.16899999999998"/>
  </r>
  <r>
    <s v="Export"/>
    <s v="South-East Asia"/>
    <s v="Malaysia"/>
    <s v="Port Klang"/>
    <x v="65"/>
    <x v="0"/>
    <s v="Direct"/>
    <n v="15"/>
    <n v="15"/>
    <n v="315"/>
  </r>
  <r>
    <s v="Export"/>
    <s v="South-East Asia"/>
    <s v="Malaysia"/>
    <s v="Port Klang"/>
    <x v="6"/>
    <x v="1"/>
    <s v="Direct"/>
    <n v="7"/>
    <n v="0"/>
    <n v="27.7"/>
  </r>
  <r>
    <s v="Export"/>
    <s v="South-East Asia"/>
    <s v="Malaysia"/>
    <s v="Port Klang"/>
    <x v="55"/>
    <x v="0"/>
    <s v="Direct"/>
    <n v="50"/>
    <n v="50"/>
    <n v="1307.8320000000001"/>
  </r>
  <r>
    <s v="Export"/>
    <s v="South-East Asia"/>
    <s v="Malaysia"/>
    <s v="Port Klang"/>
    <x v="38"/>
    <x v="0"/>
    <s v="Direct"/>
    <n v="29"/>
    <n v="29"/>
    <n v="563.61800000000005"/>
  </r>
  <r>
    <s v="Export"/>
    <s v="South-East Asia"/>
    <s v="Malaysia"/>
    <s v="Port Klang"/>
    <x v="12"/>
    <x v="0"/>
    <s v="Direct"/>
    <n v="2"/>
    <n v="3"/>
    <n v="26.82"/>
  </r>
  <r>
    <s v="Export"/>
    <s v="South-East Asia"/>
    <s v="Malaysia"/>
    <s v="Port Klang"/>
    <x v="0"/>
    <x v="0"/>
    <s v="Direct"/>
    <n v="8"/>
    <n v="13"/>
    <n v="38.908000000000001"/>
  </r>
  <r>
    <s v="Export"/>
    <s v="South-East Asia"/>
    <s v="Malaysia"/>
    <s v="Port Klang"/>
    <x v="31"/>
    <x v="0"/>
    <s v="Direct"/>
    <n v="13"/>
    <n v="26"/>
    <n v="148.904"/>
  </r>
  <r>
    <s v="Export"/>
    <s v="South-East Asia"/>
    <s v="Malaysia"/>
    <s v="Port Klang"/>
    <x v="9"/>
    <x v="0"/>
    <s v="Direct"/>
    <n v="54"/>
    <n v="108"/>
    <n v="1208.4849999999999"/>
  </r>
  <r>
    <s v="Export"/>
    <s v="South-East Asia"/>
    <s v="Malaysia"/>
    <s v="Port Klang"/>
    <x v="43"/>
    <x v="0"/>
    <s v="Direct"/>
    <n v="1"/>
    <n v="1"/>
    <n v="4.8230000000000004"/>
  </r>
  <r>
    <s v="Export"/>
    <s v="South-East Asia"/>
    <s v="Malaysia"/>
    <s v="Tanjung Pelapas"/>
    <x v="65"/>
    <x v="0"/>
    <s v="Direct"/>
    <n v="5"/>
    <n v="5"/>
    <n v="124.74"/>
  </r>
  <r>
    <s v="Export"/>
    <s v="South-East Asia"/>
    <s v="Malaysia"/>
    <s v="Tanjung Pelapas"/>
    <x v="19"/>
    <x v="0"/>
    <s v="Direct"/>
    <n v="1"/>
    <n v="2"/>
    <n v="25.421399999999998"/>
  </r>
  <r>
    <s v="Export"/>
    <s v="South-East Asia"/>
    <s v="Malaysia"/>
    <s v="Tanjung Pelapas"/>
    <x v="20"/>
    <x v="0"/>
    <s v="Direct"/>
    <n v="1"/>
    <n v="1"/>
    <n v="3.14"/>
  </r>
  <r>
    <s v="Export"/>
    <s v="South-East Asia"/>
    <s v="Malaysia"/>
    <s v="Tanjung Pelapas"/>
    <x v="11"/>
    <x v="0"/>
    <s v="Direct"/>
    <n v="5"/>
    <n v="6"/>
    <n v="113.54"/>
  </r>
  <r>
    <s v="Export"/>
    <s v="South-East Asia"/>
    <s v="Malaysia"/>
    <s v="Westport/Port Klang"/>
    <x v="33"/>
    <x v="0"/>
    <s v="Direct"/>
    <n v="1"/>
    <n v="1"/>
    <n v="2"/>
  </r>
  <r>
    <s v="Export"/>
    <s v="South-East Asia"/>
    <s v="Malaysia"/>
    <s v="Westport/Port Klang"/>
    <x v="42"/>
    <x v="0"/>
    <s v="Direct"/>
    <n v="33"/>
    <n v="66"/>
    <n v="796.09889999999996"/>
  </r>
  <r>
    <s v="Export"/>
    <s v="South-East Asia"/>
    <s v="Philippines"/>
    <s v="Cebu"/>
    <x v="6"/>
    <x v="0"/>
    <s v="Direct"/>
    <n v="5"/>
    <n v="8"/>
    <n v="53.993000000000002"/>
  </r>
  <r>
    <s v="Export"/>
    <s v="South-East Asia"/>
    <s v="Philippines"/>
    <s v="Davao"/>
    <x v="48"/>
    <x v="0"/>
    <s v="Direct"/>
    <n v="10"/>
    <n v="10"/>
    <n v="250.24"/>
  </r>
  <r>
    <s v="Export"/>
    <s v="South-East Asia"/>
    <s v="Philippines"/>
    <s v="General Santos"/>
    <x v="26"/>
    <x v="0"/>
    <s v="Direct"/>
    <n v="56"/>
    <n v="56"/>
    <n v="1496.73"/>
  </r>
  <r>
    <s v="Export"/>
    <s v="South-East Asia"/>
    <s v="Philippines"/>
    <s v="Manila"/>
    <x v="45"/>
    <x v="0"/>
    <s v="Direct"/>
    <n v="2"/>
    <n v="4"/>
    <n v="12.31"/>
  </r>
  <r>
    <s v="Export"/>
    <s v="South-East Asia"/>
    <s v="Philippines"/>
    <s v="Manila"/>
    <x v="13"/>
    <x v="0"/>
    <s v="Direct"/>
    <n v="87"/>
    <n v="174"/>
    <n v="2221.17"/>
  </r>
  <r>
    <s v="Export"/>
    <s v="Southern Asia"/>
    <s v="India"/>
    <s v="Jawaharlal Nehru"/>
    <x v="42"/>
    <x v="0"/>
    <s v="Direct"/>
    <n v="7"/>
    <n v="14"/>
    <n v="147.99"/>
  </r>
  <r>
    <s v="Export"/>
    <s v="Southern Asia"/>
    <s v="India"/>
    <s v="Krishnapatnam"/>
    <x v="42"/>
    <x v="0"/>
    <s v="Direct"/>
    <n v="20"/>
    <n v="40"/>
    <n v="497.3"/>
  </r>
  <r>
    <s v="Export"/>
    <s v="Southern Asia"/>
    <s v="India"/>
    <s v="Loni"/>
    <x v="11"/>
    <x v="0"/>
    <s v="Direct"/>
    <n v="5"/>
    <n v="7"/>
    <n v="128.40610000000001"/>
  </r>
  <r>
    <s v="Export"/>
    <s v="Southern Asia"/>
    <s v="India"/>
    <s v="Ludhiana"/>
    <x v="11"/>
    <x v="0"/>
    <s v="Direct"/>
    <n v="15"/>
    <n v="23"/>
    <n v="350.56"/>
  </r>
  <r>
    <s v="Export"/>
    <s v="Southern Asia"/>
    <s v="India"/>
    <s v="Madras"/>
    <x v="6"/>
    <x v="0"/>
    <s v="Direct"/>
    <n v="3"/>
    <n v="4"/>
    <n v="46.591000000000001"/>
  </r>
  <r>
    <s v="Export"/>
    <s v="Southern Asia"/>
    <s v="India"/>
    <s v="Madras"/>
    <x v="55"/>
    <x v="0"/>
    <s v="Direct"/>
    <n v="4"/>
    <n v="4"/>
    <n v="87.959000000000003"/>
  </r>
  <r>
    <s v="Export"/>
    <s v="Southern Asia"/>
    <s v="India"/>
    <s v="Madras"/>
    <x v="38"/>
    <x v="0"/>
    <s v="Direct"/>
    <n v="2"/>
    <n v="2"/>
    <n v="50.62"/>
  </r>
  <r>
    <s v="Export"/>
    <s v="Southern Asia"/>
    <s v="India"/>
    <s v="Madras"/>
    <x v="9"/>
    <x v="0"/>
    <s v="Direct"/>
    <n v="110"/>
    <n v="220"/>
    <n v="2777.36"/>
  </r>
  <r>
    <s v="Export"/>
    <s v="Southern Asia"/>
    <s v="India"/>
    <s v="Madras"/>
    <x v="11"/>
    <x v="0"/>
    <s v="Direct"/>
    <n v="252"/>
    <n v="265"/>
    <n v="5563.2669999999998"/>
  </r>
  <r>
    <s v="Export"/>
    <s v="Southern Asia"/>
    <s v="India"/>
    <s v="Madras"/>
    <x v="1"/>
    <x v="0"/>
    <s v="Direct"/>
    <n v="4"/>
    <n v="4"/>
    <n v="85.4"/>
  </r>
  <r>
    <s v="Export"/>
    <s v="Southern Asia"/>
    <s v="India"/>
    <s v="Moradabad"/>
    <x v="42"/>
    <x v="0"/>
    <s v="Direct"/>
    <n v="20"/>
    <n v="40"/>
    <n v="511.72"/>
  </r>
  <r>
    <s v="Export"/>
    <s v="Southern Asia"/>
    <s v="India"/>
    <s v="Mundra"/>
    <x v="64"/>
    <x v="0"/>
    <s v="Direct"/>
    <n v="6"/>
    <n v="7"/>
    <n v="102.003"/>
  </r>
  <r>
    <s v="Export"/>
    <s v="Southern Asia"/>
    <s v="India"/>
    <s v="Mundra"/>
    <x v="42"/>
    <x v="0"/>
    <s v="Direct"/>
    <n v="6"/>
    <n v="12"/>
    <n v="142.36000000000001"/>
  </r>
  <r>
    <s v="Export"/>
    <s v="Southern Asia"/>
    <s v="India"/>
    <s v="Pipavav (Victor) Port"/>
    <x v="10"/>
    <x v="0"/>
    <s v="Direct"/>
    <n v="1"/>
    <n v="2"/>
    <n v="19.95"/>
  </r>
  <r>
    <s v="Export"/>
    <s v="Southern Asia"/>
    <s v="India"/>
    <s v="Pipavav (Victor) Port"/>
    <x v="42"/>
    <x v="0"/>
    <s v="Direct"/>
    <n v="4"/>
    <n v="8"/>
    <n v="96.52"/>
  </r>
  <r>
    <s v="Export"/>
    <s v="Southern Asia"/>
    <s v="India"/>
    <s v="Surat"/>
    <x v="11"/>
    <x v="0"/>
    <s v="Direct"/>
    <n v="10"/>
    <n v="12"/>
    <n v="224.22"/>
  </r>
  <r>
    <s v="Export"/>
    <s v="Southern Asia"/>
    <s v="India"/>
    <s v="Tuticorin"/>
    <x v="42"/>
    <x v="0"/>
    <s v="Direct"/>
    <n v="12"/>
    <n v="24"/>
    <n v="278.31"/>
  </r>
  <r>
    <s v="Export"/>
    <s v="Southern Asia"/>
    <s v="India"/>
    <s v="Visakhapatnam"/>
    <x v="49"/>
    <x v="0"/>
    <s v="Direct"/>
    <n v="540"/>
    <n v="540"/>
    <n v="11388.906999999999"/>
  </r>
  <r>
    <s v="Export"/>
    <s v="Southern Asia"/>
    <s v="India"/>
    <s v="Visakhapatnam"/>
    <x v="11"/>
    <x v="0"/>
    <s v="Direct"/>
    <n v="2"/>
    <n v="3"/>
    <n v="43.05"/>
  </r>
  <r>
    <s v="Export"/>
    <s v="Southern Asia"/>
    <s v="India"/>
    <s v="Visakhapatnam"/>
    <x v="32"/>
    <x v="0"/>
    <s v="Direct"/>
    <n v="1"/>
    <n v="2"/>
    <n v="20.34"/>
  </r>
  <r>
    <s v="Export"/>
    <s v="Southern Asia"/>
    <s v="Myanmar"/>
    <s v="Rangoon"/>
    <x v="18"/>
    <x v="0"/>
    <s v="Direct"/>
    <n v="8"/>
    <n v="8"/>
    <n v="165.15600000000001"/>
  </r>
  <r>
    <s v="Export"/>
    <s v="Southern Asia"/>
    <s v="Nepal"/>
    <s v="Nepal - Other"/>
    <x v="11"/>
    <x v="0"/>
    <s v="Direct"/>
    <n v="1"/>
    <n v="1"/>
    <n v="24.202999999999999"/>
  </r>
  <r>
    <s v="Export"/>
    <s v="Southern Asia"/>
    <s v="Sri Lanka"/>
    <s v="Colombo"/>
    <x v="6"/>
    <x v="0"/>
    <s v="Direct"/>
    <n v="1"/>
    <n v="1"/>
    <n v="1.85"/>
  </r>
  <r>
    <s v="Export"/>
    <s v="Southern Asia"/>
    <s v="Sri Lanka"/>
    <s v="Colombo"/>
    <x v="35"/>
    <x v="0"/>
    <s v="Direct"/>
    <n v="1"/>
    <n v="1"/>
    <n v="19.64"/>
  </r>
  <r>
    <s v="Export"/>
    <s v="Southern Asia"/>
    <s v="Sri Lanka"/>
    <s v="Colombo"/>
    <x v="0"/>
    <x v="0"/>
    <s v="Direct"/>
    <n v="2"/>
    <n v="2"/>
    <n v="16.420000000000002"/>
  </r>
  <r>
    <s v="Export"/>
    <s v="Southern Asia"/>
    <s v="Sri Lanka"/>
    <s v="Colombo"/>
    <x v="47"/>
    <x v="0"/>
    <s v="Direct"/>
    <n v="6"/>
    <n v="6"/>
    <n v="124.08"/>
  </r>
  <r>
    <s v="Export"/>
    <s v="Southern Asia"/>
    <s v="Sri Lanka"/>
    <s v="Colombo"/>
    <x v="1"/>
    <x v="0"/>
    <s v="Direct"/>
    <n v="1"/>
    <n v="2"/>
    <n v="8.4"/>
  </r>
  <r>
    <s v="Export"/>
    <s v="U.S.A."/>
    <s v="United States Of America"/>
    <s v="Baltimore"/>
    <x v="40"/>
    <x v="0"/>
    <s v="Direct"/>
    <n v="1"/>
    <n v="1"/>
    <n v="18.225000000000001"/>
  </r>
  <r>
    <s v="Export"/>
    <s v="U.S.A."/>
    <s v="United States Of America"/>
    <s v="Boston"/>
    <x v="10"/>
    <x v="0"/>
    <s v="Direct"/>
    <n v="1"/>
    <n v="2"/>
    <n v="20.6"/>
  </r>
  <r>
    <s v="Export"/>
    <s v="U.S.A."/>
    <s v="United States Of America"/>
    <s v="Charleston"/>
    <x v="41"/>
    <x v="0"/>
    <s v="Direct"/>
    <n v="18"/>
    <n v="18"/>
    <n v="328.20499999999998"/>
  </r>
  <r>
    <s v="Export"/>
    <s v="U.S.A."/>
    <s v="United States Of America"/>
    <s v="Chicago"/>
    <x v="10"/>
    <x v="0"/>
    <s v="Direct"/>
    <n v="3"/>
    <n v="6"/>
    <n v="55.44"/>
  </r>
  <r>
    <s v="Export"/>
    <s v="U.S.A."/>
    <s v="United States Of America"/>
    <s v="Houston"/>
    <x v="10"/>
    <x v="0"/>
    <s v="Direct"/>
    <n v="43"/>
    <n v="78"/>
    <n v="759.34900000000005"/>
  </r>
  <r>
    <s v="Export"/>
    <s v="U.S.A."/>
    <s v="United States Of America"/>
    <s v="Houston"/>
    <x v="69"/>
    <x v="0"/>
    <s v="Direct"/>
    <n v="1"/>
    <n v="2"/>
    <n v="17.399999999999999"/>
  </r>
  <r>
    <s v="Export"/>
    <s v="U.S.A."/>
    <s v="United States Of America"/>
    <s v="Jacksonville"/>
    <x v="8"/>
    <x v="1"/>
    <s v="Direct"/>
    <n v="1"/>
    <n v="0"/>
    <n v="1.35"/>
  </r>
  <r>
    <s v="Export"/>
    <s v="U.S.A."/>
    <s v="United States Of America"/>
    <s v="Long Beach"/>
    <x v="2"/>
    <x v="0"/>
    <s v="Direct"/>
    <n v="1"/>
    <n v="2"/>
    <n v="19.829999999999998"/>
  </r>
  <r>
    <s v="Export"/>
    <s v="U.S.A."/>
    <s v="United States Of America"/>
    <s v="Long Beach"/>
    <x v="10"/>
    <x v="0"/>
    <s v="Direct"/>
    <n v="7"/>
    <n v="14"/>
    <n v="94.707999999999998"/>
  </r>
  <r>
    <s v="Export"/>
    <s v="U.S.A."/>
    <s v="United States Of America"/>
    <s v="Long Beach"/>
    <x v="24"/>
    <x v="0"/>
    <s v="Direct"/>
    <n v="1"/>
    <n v="1"/>
    <n v="2.2120000000000002"/>
  </r>
  <r>
    <s v="Export"/>
    <s v="U.S.A."/>
    <s v="United States Of America"/>
    <s v="Long Beach"/>
    <x v="4"/>
    <x v="0"/>
    <s v="Direct"/>
    <n v="5"/>
    <n v="5"/>
    <n v="67.62"/>
  </r>
  <r>
    <s v="Export"/>
    <s v="U.S.A."/>
    <s v="United States Of America"/>
    <s v="Los Angeles"/>
    <x v="53"/>
    <x v="0"/>
    <s v="Direct"/>
    <n v="2"/>
    <n v="2"/>
    <n v="29.318000000000001"/>
  </r>
  <r>
    <s v="Export"/>
    <s v="U.S.A."/>
    <s v="United States Of America"/>
    <s v="Mobile"/>
    <x v="4"/>
    <x v="0"/>
    <s v="Direct"/>
    <n v="4"/>
    <n v="8"/>
    <n v="51.61"/>
  </r>
  <r>
    <s v="Export"/>
    <s v="U.S.A."/>
    <s v="United States Of America"/>
    <s v="New Orleans"/>
    <x v="31"/>
    <x v="0"/>
    <s v="Direct"/>
    <n v="9"/>
    <n v="18"/>
    <n v="169.85990000000001"/>
  </r>
  <r>
    <s v="Export"/>
    <s v="U.S.A."/>
    <s v="United States Of America"/>
    <s v="New York"/>
    <x v="53"/>
    <x v="0"/>
    <s v="Direct"/>
    <n v="1"/>
    <n v="1"/>
    <n v="6.0650000000000004"/>
  </r>
  <r>
    <s v="Export"/>
    <s v="U.S.A."/>
    <s v="United States Of America"/>
    <s v="Oakland"/>
    <x v="13"/>
    <x v="0"/>
    <s v="Direct"/>
    <n v="1"/>
    <n v="2"/>
    <n v="19.5"/>
  </r>
  <r>
    <s v="Export"/>
    <s v="U.S.A."/>
    <s v="United States Of America"/>
    <s v="Philadelphia"/>
    <x v="19"/>
    <x v="0"/>
    <s v="Direct"/>
    <n v="29"/>
    <n v="33"/>
    <n v="556.37369999999999"/>
  </r>
  <r>
    <s v="Export"/>
    <s v="U.S.A."/>
    <s v="United States Of America"/>
    <s v="Philadelphia"/>
    <x v="4"/>
    <x v="0"/>
    <s v="Direct"/>
    <n v="2"/>
    <n v="2"/>
    <n v="39.909999999999997"/>
  </r>
  <r>
    <s v="Export"/>
    <s v="U.S.A."/>
    <s v="United States Of America"/>
    <s v="Savannah"/>
    <x v="40"/>
    <x v="0"/>
    <s v="Direct"/>
    <n v="1"/>
    <n v="1"/>
    <n v="17.649999999999999"/>
  </r>
  <r>
    <s v="Export"/>
    <s v="U.S.A."/>
    <s v="United States Of America"/>
    <s v="Savannah"/>
    <x v="0"/>
    <x v="0"/>
    <s v="Direct"/>
    <n v="1"/>
    <n v="1"/>
    <n v="2.41"/>
  </r>
  <r>
    <s v="Export"/>
    <s v="U.S.A."/>
    <s v="United States Of America"/>
    <s v="Seattle"/>
    <x v="47"/>
    <x v="0"/>
    <s v="Direct"/>
    <n v="8"/>
    <n v="8"/>
    <n v="165.44"/>
  </r>
  <r>
    <s v="Export"/>
    <s v="U.S.A."/>
    <s v="United States Of America"/>
    <s v="USA - other"/>
    <x v="76"/>
    <x v="0"/>
    <s v="Direct"/>
    <n v="1"/>
    <n v="2"/>
    <n v="10.8"/>
  </r>
  <r>
    <s v="Export"/>
    <s v="United Kingdom and Ireland"/>
    <s v="Ireland"/>
    <s v="Cork"/>
    <x v="8"/>
    <x v="0"/>
    <s v="Direct"/>
    <n v="1"/>
    <n v="2"/>
    <n v="12.4"/>
  </r>
  <r>
    <s v="Export"/>
    <s v="United Kingdom and Ireland"/>
    <s v="United Kingdom"/>
    <s v="London Gateway Port"/>
    <x v="38"/>
    <x v="0"/>
    <s v="Direct"/>
    <n v="1"/>
    <n v="1"/>
    <n v="20.9"/>
  </r>
  <r>
    <s v="Export"/>
    <s v="United Kingdom and Ireland"/>
    <s v="United Kingdom"/>
    <s v="London Gateway Port"/>
    <x v="11"/>
    <x v="0"/>
    <s v="Direct"/>
    <n v="5"/>
    <n v="10"/>
    <n v="90.22"/>
  </r>
  <r>
    <s v="Export"/>
    <s v="United Kingdom and Ireland"/>
    <s v="United Kingdom"/>
    <s v="Southampton"/>
    <x v="72"/>
    <x v="0"/>
    <s v="Direct"/>
    <n v="1"/>
    <n v="1"/>
    <n v="13.879"/>
  </r>
  <r>
    <s v="Export"/>
    <s v="United Kingdom and Ireland"/>
    <s v="United Kingdom"/>
    <s v="Southampton"/>
    <x v="8"/>
    <x v="0"/>
    <s v="Direct"/>
    <n v="4"/>
    <n v="6"/>
    <n v="15.95"/>
  </r>
  <r>
    <s v="Export"/>
    <s v="West Indies"/>
    <s v="Mayotte"/>
    <s v="Longoni"/>
    <x v="39"/>
    <x v="0"/>
    <s v="Direct"/>
    <n v="1"/>
    <n v="2"/>
    <n v="27.913"/>
  </r>
  <r>
    <s v="Export"/>
    <s v="Western Europe"/>
    <s v="Belgium"/>
    <s v="Antwerp"/>
    <x v="33"/>
    <x v="0"/>
    <s v="Direct"/>
    <n v="3"/>
    <n v="4"/>
    <n v="8.4"/>
  </r>
  <r>
    <s v="Export"/>
    <s v="Western Europe"/>
    <s v="Belgium"/>
    <s v="Antwerp"/>
    <x v="11"/>
    <x v="0"/>
    <s v="Direct"/>
    <n v="11"/>
    <n v="22"/>
    <n v="207.14"/>
  </r>
  <r>
    <s v="Export"/>
    <s v="Western Europe"/>
    <s v="France"/>
    <s v="Le Havre"/>
    <x v="29"/>
    <x v="0"/>
    <s v="Direct"/>
    <n v="3"/>
    <n v="6"/>
    <n v="56.45"/>
  </r>
  <r>
    <s v="Export"/>
    <s v="Western Europe"/>
    <s v="Germany, Federal Republic of"/>
    <s v="Germany-Other"/>
    <x v="45"/>
    <x v="0"/>
    <s v="Direct"/>
    <n v="1"/>
    <n v="1"/>
    <n v="4.1900000000000004"/>
  </r>
  <r>
    <s v="Export"/>
    <s v="Western Europe"/>
    <s v="Germany, Federal Republic of"/>
    <s v="Hamburg"/>
    <x v="57"/>
    <x v="0"/>
    <s v="Direct"/>
    <n v="1"/>
    <n v="2"/>
    <n v="4.47"/>
  </r>
  <r>
    <s v="Export"/>
    <s v="Western Europe"/>
    <s v="Germany, Federal Republic of"/>
    <s v="Hamburg"/>
    <x v="33"/>
    <x v="0"/>
    <s v="Direct"/>
    <n v="7"/>
    <n v="14"/>
    <n v="38.1"/>
  </r>
  <r>
    <s v="Export"/>
    <s v="Western Europe"/>
    <s v="Germany, Federal Republic of"/>
    <s v="Hamburg"/>
    <x v="6"/>
    <x v="0"/>
    <s v="Direct"/>
    <n v="1"/>
    <n v="1"/>
    <n v="8.1"/>
  </r>
  <r>
    <s v="Export"/>
    <s v="Western Europe"/>
    <s v="Germany, Federal Republic of"/>
    <s v="Hamburg"/>
    <x v="38"/>
    <x v="0"/>
    <s v="Direct"/>
    <n v="51"/>
    <n v="51"/>
    <n v="1018.138"/>
  </r>
  <r>
    <s v="Export"/>
    <s v="Western Europe"/>
    <s v="Germany, Federal Republic of"/>
    <s v="Hamburg"/>
    <x v="47"/>
    <x v="0"/>
    <s v="Direct"/>
    <n v="1"/>
    <n v="2"/>
    <n v="18.282"/>
  </r>
  <r>
    <s v="Export"/>
    <s v="Western Europe"/>
    <s v="Germany, Federal Republic of"/>
    <s v="Hamburg"/>
    <x v="1"/>
    <x v="0"/>
    <s v="Direct"/>
    <n v="1"/>
    <n v="1"/>
    <n v="9.5830000000000002"/>
  </r>
  <r>
    <s v="Export"/>
    <s v="Western Europe"/>
    <s v="Netherlands"/>
    <s v="Rotterdam"/>
    <x v="10"/>
    <x v="0"/>
    <s v="Direct"/>
    <n v="59"/>
    <n v="115"/>
    <n v="1080.28"/>
  </r>
  <r>
    <s v="Export"/>
    <s v="Western Europe"/>
    <s v="Netherlands"/>
    <s v="Rotterdam"/>
    <x v="63"/>
    <x v="0"/>
    <s v="Direct"/>
    <n v="2"/>
    <n v="3"/>
    <n v="17.293199999999999"/>
  </r>
  <r>
    <s v="Export"/>
    <s v="Western Europe"/>
    <s v="Netherlands"/>
    <s v="Rotterdam"/>
    <x v="4"/>
    <x v="0"/>
    <s v="Direct"/>
    <n v="2"/>
    <n v="4"/>
    <n v="20.228999999999999"/>
  </r>
  <r>
    <s v="Export"/>
    <s v="Western Europe"/>
    <s v="Netherlands"/>
    <s v="Rotterdam"/>
    <x v="13"/>
    <x v="0"/>
    <s v="Direct"/>
    <n v="30"/>
    <n v="30"/>
    <n v="792.47"/>
  </r>
  <r>
    <s v="Export"/>
    <s v="Western Europe"/>
    <s v="Netherlands"/>
    <s v="Rotterdam"/>
    <x v="40"/>
    <x v="0"/>
    <s v="Direct"/>
    <n v="8"/>
    <n v="8"/>
    <n v="214.56"/>
  </r>
  <r>
    <s v="Export"/>
    <s v="Western Europe"/>
    <s v="Netherlands"/>
    <s v="Rotterdam"/>
    <x v="26"/>
    <x v="0"/>
    <s v="Direct"/>
    <n v="33"/>
    <n v="33"/>
    <n v="861.24"/>
  </r>
  <r>
    <s v="Export"/>
    <s v="Western Europe"/>
    <s v="Spain"/>
    <s v="Las Palmas"/>
    <x v="4"/>
    <x v="0"/>
    <s v="Direct"/>
    <n v="1"/>
    <n v="2"/>
    <n v="25.16"/>
  </r>
  <r>
    <s v="Export"/>
    <s v="Western Europe"/>
    <s v="Spain"/>
    <s v="Madrid"/>
    <x v="30"/>
    <x v="0"/>
    <s v="Direct"/>
    <n v="1"/>
    <n v="2"/>
    <n v="5.9409999999999998"/>
  </r>
  <r>
    <s v="Import"/>
    <s v="Africa"/>
    <s v="Djibouti"/>
    <s v="Djibouti"/>
    <x v="74"/>
    <x v="0"/>
    <s v="Direct"/>
    <n v="6"/>
    <n v="6"/>
    <n v="117.20350000000001"/>
  </r>
  <r>
    <s v="Import"/>
    <s v="Africa"/>
    <s v="Egypt"/>
    <s v="Damietta "/>
    <x v="2"/>
    <x v="0"/>
    <s v="Direct"/>
    <n v="5"/>
    <n v="5"/>
    <n v="122.5"/>
  </r>
  <r>
    <s v="Import"/>
    <s v="Africa"/>
    <s v="Egypt"/>
    <s v="El Dekheila"/>
    <x v="4"/>
    <x v="0"/>
    <s v="Direct"/>
    <n v="1"/>
    <n v="1"/>
    <n v="2.25"/>
  </r>
  <r>
    <s v="Import"/>
    <s v="Africa"/>
    <s v="Madagascar"/>
    <s v="Toamasina"/>
    <x v="33"/>
    <x v="0"/>
    <s v="Direct"/>
    <n v="24"/>
    <n v="24"/>
    <n v="51.8"/>
  </r>
  <r>
    <s v="Import"/>
    <s v="Africa"/>
    <s v="Madagascar"/>
    <s v="Toamasina"/>
    <x v="7"/>
    <x v="0"/>
    <s v="Direct"/>
    <n v="1"/>
    <n v="1"/>
    <n v="4.1749999999999998"/>
  </r>
  <r>
    <s v="Import"/>
    <s v="Africa"/>
    <s v="Namibia"/>
    <s v="Walvis Bay"/>
    <x v="61"/>
    <x v="0"/>
    <s v="Direct"/>
    <n v="4"/>
    <n v="4"/>
    <n v="79.247299999999996"/>
  </r>
  <r>
    <s v="Import"/>
    <s v="Africa"/>
    <s v="Senegal"/>
    <s v="Dakar"/>
    <x v="59"/>
    <x v="0"/>
    <s v="Direct"/>
    <n v="14"/>
    <n v="14"/>
    <n v="275.55599999999998"/>
  </r>
  <r>
    <s v="Import"/>
    <s v="Africa"/>
    <s v="South Africa"/>
    <s v="Cape Town"/>
    <x v="61"/>
    <x v="0"/>
    <s v="Direct"/>
    <n v="8"/>
    <n v="12"/>
    <n v="158.1"/>
  </r>
  <r>
    <s v="Import"/>
    <s v="Africa"/>
    <s v="South Africa"/>
    <s v="Cape Town"/>
    <x v="53"/>
    <x v="0"/>
    <s v="Direct"/>
    <n v="2"/>
    <n v="2"/>
    <n v="45.35"/>
  </r>
  <r>
    <s v="Import"/>
    <s v="Africa"/>
    <s v="South Africa"/>
    <s v="Durban"/>
    <x v="6"/>
    <x v="1"/>
    <s v="Direct"/>
    <n v="8"/>
    <n v="0"/>
    <n v="40.503900000000002"/>
  </r>
  <r>
    <s v="Import"/>
    <s v="Africa"/>
    <s v="South Africa"/>
    <s v="Durban"/>
    <x v="55"/>
    <x v="0"/>
    <s v="Direct"/>
    <n v="1"/>
    <n v="1"/>
    <n v="24.88"/>
  </r>
  <r>
    <s v="Import"/>
    <s v="Africa"/>
    <s v="South Africa"/>
    <s v="Durban"/>
    <x v="0"/>
    <x v="0"/>
    <s v="Direct"/>
    <n v="14"/>
    <n v="18"/>
    <n v="45.23"/>
  </r>
  <r>
    <s v="Import"/>
    <s v="Africa"/>
    <s v="South Africa"/>
    <s v="Durban"/>
    <x v="18"/>
    <x v="0"/>
    <s v="Direct"/>
    <n v="1"/>
    <n v="1"/>
    <n v="5.44"/>
  </r>
  <r>
    <s v="Import"/>
    <s v="Africa"/>
    <s v="South Africa"/>
    <s v="Durban"/>
    <x v="31"/>
    <x v="0"/>
    <s v="Direct"/>
    <n v="14"/>
    <n v="22"/>
    <n v="200.7456"/>
  </r>
  <r>
    <s v="Import"/>
    <s v="Africa"/>
    <s v="South Africa"/>
    <s v="Durban"/>
    <x v="9"/>
    <x v="0"/>
    <s v="Direct"/>
    <n v="15"/>
    <n v="26"/>
    <n v="284.82900000000001"/>
  </r>
  <r>
    <s v="Import"/>
    <s v="Africa"/>
    <s v="South Africa"/>
    <s v="Durban"/>
    <x v="75"/>
    <x v="0"/>
    <s v="Direct"/>
    <n v="3"/>
    <n v="3"/>
    <n v="45.6"/>
  </r>
  <r>
    <s v="Import"/>
    <s v="Africa"/>
    <s v="South Africa"/>
    <s v="Port Elizabeth"/>
    <x v="12"/>
    <x v="0"/>
    <s v="Direct"/>
    <n v="1"/>
    <n v="1"/>
    <n v="1.55"/>
  </r>
  <r>
    <s v="Import"/>
    <s v="Australia"/>
    <s v="Australia"/>
    <s v="Adelaide"/>
    <x v="2"/>
    <x v="0"/>
    <s v="Direct"/>
    <n v="6"/>
    <n v="6"/>
    <n v="138.71"/>
  </r>
  <r>
    <s v="Import"/>
    <s v="Australia"/>
    <s v="Australia"/>
    <s v="Adelaide"/>
    <x v="3"/>
    <x v="1"/>
    <s v="Direct"/>
    <n v="6"/>
    <n v="0"/>
    <n v="95.34"/>
  </r>
  <r>
    <s v="Export"/>
    <s v="South-East Asia"/>
    <s v="Philippines"/>
    <s v="Manila"/>
    <x v="1"/>
    <x v="0"/>
    <s v="Direct"/>
    <n v="2"/>
    <n v="2"/>
    <n v="27.23"/>
  </r>
  <r>
    <s v="Export"/>
    <s v="South-East Asia"/>
    <s v="Philippines"/>
    <s v="Manila"/>
    <x v="26"/>
    <x v="0"/>
    <s v="Direct"/>
    <n v="12"/>
    <n v="12"/>
    <n v="351.1"/>
  </r>
  <r>
    <s v="Export"/>
    <s v="South-East Asia"/>
    <s v="Philippines"/>
    <s v="Manila North Harbour"/>
    <x v="22"/>
    <x v="0"/>
    <s v="Direct"/>
    <n v="2"/>
    <n v="2"/>
    <n v="40"/>
  </r>
  <r>
    <s v="Export"/>
    <s v="South-East Asia"/>
    <s v="Philippines"/>
    <s v="Manila North Harbour"/>
    <x v="19"/>
    <x v="0"/>
    <s v="Direct"/>
    <n v="2"/>
    <n v="2"/>
    <n v="33.497199999999999"/>
  </r>
  <r>
    <s v="Export"/>
    <s v="South-East Asia"/>
    <s v="Singapore"/>
    <s v="Singapore"/>
    <x v="5"/>
    <x v="0"/>
    <s v="Direct"/>
    <n v="2"/>
    <n v="2"/>
    <n v="14.657"/>
  </r>
  <r>
    <s v="Export"/>
    <s v="South-East Asia"/>
    <s v="Singapore"/>
    <s v="Singapore"/>
    <x v="10"/>
    <x v="0"/>
    <s v="Direct"/>
    <n v="63"/>
    <n v="67"/>
    <n v="1028.5215000000001"/>
  </r>
  <r>
    <s v="Export"/>
    <s v="South-East Asia"/>
    <s v="Singapore"/>
    <s v="Singapore"/>
    <x v="39"/>
    <x v="0"/>
    <s v="Direct"/>
    <n v="166"/>
    <n v="286"/>
    <n v="3849.7624999999998"/>
  </r>
  <r>
    <s v="Export"/>
    <s v="South-East Asia"/>
    <s v="Singapore"/>
    <s v="Singapore"/>
    <x v="27"/>
    <x v="0"/>
    <s v="Direct"/>
    <n v="1"/>
    <n v="1"/>
    <n v="13.656000000000001"/>
  </r>
  <r>
    <s v="Export"/>
    <s v="South-East Asia"/>
    <s v="Singapore"/>
    <s v="Singapore"/>
    <x v="7"/>
    <x v="0"/>
    <s v="Direct"/>
    <n v="2"/>
    <n v="2"/>
    <n v="20.856999999999999"/>
  </r>
  <r>
    <s v="Export"/>
    <s v="South-East Asia"/>
    <s v="Singapore"/>
    <s v="Singapore"/>
    <x v="20"/>
    <x v="0"/>
    <s v="Direct"/>
    <n v="5"/>
    <n v="5"/>
    <n v="43.865400000000001"/>
  </r>
  <r>
    <s v="Export"/>
    <s v="South-East Asia"/>
    <s v="Singapore"/>
    <s v="Singapore"/>
    <x v="12"/>
    <x v="1"/>
    <s v="Direct"/>
    <n v="18"/>
    <n v="0"/>
    <n v="156.65"/>
  </r>
  <r>
    <s v="Export"/>
    <s v="South-East Asia"/>
    <s v="Singapore"/>
    <s v="Singapore"/>
    <x v="12"/>
    <x v="0"/>
    <s v="Direct"/>
    <n v="6"/>
    <n v="9"/>
    <n v="63.222000000000001"/>
  </r>
  <r>
    <s v="Export"/>
    <s v="South-East Asia"/>
    <s v="Singapore"/>
    <s v="Singapore"/>
    <x v="18"/>
    <x v="0"/>
    <s v="Direct"/>
    <n v="1"/>
    <n v="1"/>
    <n v="23.548999999999999"/>
  </r>
  <r>
    <s v="Export"/>
    <s v="South-East Asia"/>
    <s v="Singapore"/>
    <s v="Singapore"/>
    <x v="25"/>
    <x v="0"/>
    <s v="Direct"/>
    <n v="2"/>
    <n v="4"/>
    <n v="29.663"/>
  </r>
  <r>
    <s v="Export"/>
    <s v="South-East Asia"/>
    <s v="Singapore"/>
    <s v="Singapore"/>
    <x v="84"/>
    <x v="0"/>
    <s v="Direct"/>
    <n v="1"/>
    <n v="1"/>
    <n v="8.7420000000000009"/>
  </r>
  <r>
    <s v="Export"/>
    <s v="South-East Asia"/>
    <s v="Singapore"/>
    <s v="Singapore"/>
    <x v="3"/>
    <x v="1"/>
    <s v="Direct"/>
    <n v="21"/>
    <n v="0"/>
    <n v="689.59299999999996"/>
  </r>
  <r>
    <s v="Export"/>
    <s v="South-East Asia"/>
    <s v="Thailand"/>
    <s v="Bangkok"/>
    <x v="61"/>
    <x v="0"/>
    <s v="Direct"/>
    <n v="1"/>
    <n v="2"/>
    <n v="26.731000000000002"/>
  </r>
  <r>
    <s v="Export"/>
    <s v="South-East Asia"/>
    <s v="Thailand"/>
    <s v="Bangkok"/>
    <x v="27"/>
    <x v="0"/>
    <s v="Direct"/>
    <n v="1"/>
    <n v="1"/>
    <n v="12.183999999999999"/>
  </r>
  <r>
    <s v="Export"/>
    <s v="South-East Asia"/>
    <s v="Thailand"/>
    <s v="Bangkok"/>
    <x v="16"/>
    <x v="0"/>
    <s v="Direct"/>
    <n v="1"/>
    <n v="1"/>
    <n v="14.05"/>
  </r>
  <r>
    <s v="Export"/>
    <s v="South-East Asia"/>
    <s v="Thailand"/>
    <s v="Bangkok"/>
    <x v="35"/>
    <x v="0"/>
    <s v="Direct"/>
    <n v="3"/>
    <n v="4"/>
    <n v="63.85"/>
  </r>
  <r>
    <s v="Export"/>
    <s v="South-East Asia"/>
    <s v="Thailand"/>
    <s v="Bangkok"/>
    <x v="18"/>
    <x v="0"/>
    <s v="Direct"/>
    <n v="2"/>
    <n v="2"/>
    <n v="42.914000000000001"/>
  </r>
  <r>
    <s v="Export"/>
    <s v="South-East Asia"/>
    <s v="Thailand"/>
    <s v="Bangkok"/>
    <x v="42"/>
    <x v="0"/>
    <s v="Direct"/>
    <n v="203"/>
    <n v="406"/>
    <n v="4900.8"/>
  </r>
  <r>
    <s v="Export"/>
    <s v="South-East Asia"/>
    <s v="Thailand"/>
    <s v="Bangkok Modern Terminals"/>
    <x v="13"/>
    <x v="0"/>
    <s v="Direct"/>
    <n v="4"/>
    <n v="4"/>
    <n v="93.2"/>
  </r>
  <r>
    <s v="Export"/>
    <s v="South-East Asia"/>
    <s v="Thailand"/>
    <s v="Bangkok Modern Terminals"/>
    <x v="26"/>
    <x v="0"/>
    <s v="Direct"/>
    <n v="13"/>
    <n v="13"/>
    <n v="335.90050000000002"/>
  </r>
  <r>
    <s v="Export"/>
    <s v="South-East Asia"/>
    <s v="Thailand"/>
    <s v="Laem Chabang"/>
    <x v="22"/>
    <x v="0"/>
    <s v="Direct"/>
    <n v="11"/>
    <n v="11"/>
    <n v="257.97000000000003"/>
  </r>
  <r>
    <s v="Export"/>
    <s v="South-East Asia"/>
    <s v="Thailand"/>
    <s v="Laem Chabang"/>
    <x v="19"/>
    <x v="0"/>
    <s v="Direct"/>
    <n v="1"/>
    <n v="1"/>
    <n v="17.8569"/>
  </r>
  <r>
    <s v="Export"/>
    <s v="South-East Asia"/>
    <s v="Thailand"/>
    <s v="Laem Chabang"/>
    <x v="48"/>
    <x v="0"/>
    <s v="Direct"/>
    <n v="2"/>
    <n v="2"/>
    <n v="39.229999999999997"/>
  </r>
  <r>
    <s v="Export"/>
    <s v="South-East Asia"/>
    <s v="Thailand"/>
    <s v="Laem Chabang"/>
    <x v="4"/>
    <x v="0"/>
    <s v="Direct"/>
    <n v="11"/>
    <n v="20"/>
    <n v="117.3775"/>
  </r>
  <r>
    <s v="Export"/>
    <s v="South-East Asia"/>
    <s v="Thailand"/>
    <s v="Lat Krabang"/>
    <x v="24"/>
    <x v="0"/>
    <s v="Direct"/>
    <n v="18"/>
    <n v="18"/>
    <n v="393.39"/>
  </r>
  <r>
    <s v="Export"/>
    <s v="South-East Asia"/>
    <s v="Thailand"/>
    <s v="Lat Krabang"/>
    <x v="42"/>
    <x v="0"/>
    <s v="Direct"/>
    <n v="9"/>
    <n v="18"/>
    <n v="227.31"/>
  </r>
  <r>
    <s v="Export"/>
    <s v="South-East Asia"/>
    <s v="Thailand"/>
    <s v="Laem Chabang"/>
    <x v="33"/>
    <x v="0"/>
    <s v="Direct"/>
    <n v="1548"/>
    <n v="2884"/>
    <n v="5768"/>
  </r>
  <r>
    <s v="Export"/>
    <s v="South-East Asia"/>
    <s v="Thailand"/>
    <s v="Laem Chabang"/>
    <x v="30"/>
    <x v="0"/>
    <s v="Direct"/>
    <n v="2"/>
    <n v="3"/>
    <n v="11.052"/>
  </r>
  <r>
    <s v="Export"/>
    <s v="South-East Asia"/>
    <s v="Thailand"/>
    <s v="Laem Chabang"/>
    <x v="6"/>
    <x v="0"/>
    <s v="Direct"/>
    <n v="10"/>
    <n v="14"/>
    <n v="111.1186"/>
  </r>
  <r>
    <s v="Export"/>
    <s v="South-East Asia"/>
    <s v="Thailand"/>
    <s v="Laem Chabang"/>
    <x v="31"/>
    <x v="0"/>
    <s v="Direct"/>
    <n v="4"/>
    <n v="8"/>
    <n v="70.058000000000007"/>
  </r>
  <r>
    <s v="Export"/>
    <s v="South-East Asia"/>
    <s v="Thailand"/>
    <s v="Laem Chabang"/>
    <x v="62"/>
    <x v="0"/>
    <s v="Direct"/>
    <n v="3"/>
    <n v="3"/>
    <n v="73.2"/>
  </r>
  <r>
    <s v="Export"/>
    <s v="South-East Asia"/>
    <s v="Thailand"/>
    <s v="Laem Chabang"/>
    <x v="11"/>
    <x v="0"/>
    <s v="Direct"/>
    <n v="159"/>
    <n v="170"/>
    <n v="2973.009"/>
  </r>
  <r>
    <s v="Export"/>
    <s v="South-East Asia"/>
    <s v="Thailand"/>
    <s v="Laem Chabang"/>
    <x v="34"/>
    <x v="0"/>
    <s v="Direct"/>
    <n v="18"/>
    <n v="18"/>
    <n v="433.62"/>
  </r>
  <r>
    <s v="Export"/>
    <s v="South-East Asia"/>
    <s v="Thailand"/>
    <s v="Laem Chabang"/>
    <x v="47"/>
    <x v="0"/>
    <s v="Direct"/>
    <n v="25"/>
    <n v="25"/>
    <n v="517.976"/>
  </r>
  <r>
    <s v="Export"/>
    <s v="South-East Asia"/>
    <s v="Thailand"/>
    <s v="Laem Chabang"/>
    <x v="1"/>
    <x v="0"/>
    <s v="Direct"/>
    <n v="8"/>
    <n v="16"/>
    <n v="120.616"/>
  </r>
  <r>
    <s v="Export"/>
    <s v="South-East Asia"/>
    <s v="Thailand"/>
    <s v="Lat Krabang"/>
    <x v="39"/>
    <x v="0"/>
    <s v="Direct"/>
    <n v="26"/>
    <n v="52"/>
    <n v="697.75"/>
  </r>
  <r>
    <s v="Export"/>
    <s v="South-East Asia"/>
    <s v="Thailand"/>
    <s v="Lat Krabang"/>
    <x v="77"/>
    <x v="0"/>
    <s v="Direct"/>
    <n v="1"/>
    <n v="1"/>
    <n v="22.175999999999998"/>
  </r>
  <r>
    <s v="Export"/>
    <s v="South-East Asia"/>
    <s v="Thailand"/>
    <s v="Lat Krabang"/>
    <x v="13"/>
    <x v="0"/>
    <s v="Direct"/>
    <n v="2"/>
    <n v="2"/>
    <n v="28.22"/>
  </r>
  <r>
    <s v="Export"/>
    <s v="South-East Asia"/>
    <s v="Vietnam"/>
    <s v="Cai Mep"/>
    <x v="22"/>
    <x v="2"/>
    <s v="Direct"/>
    <n v="1"/>
    <n v="0"/>
    <n v="11000"/>
  </r>
  <r>
    <s v="Export"/>
    <s v="South-East Asia"/>
    <s v="Vietnam"/>
    <s v="Da Nang"/>
    <x v="40"/>
    <x v="0"/>
    <s v="Direct"/>
    <n v="2"/>
    <n v="2"/>
    <n v="53.04"/>
  </r>
  <r>
    <s v="Export"/>
    <s v="South-East Asia"/>
    <s v="Vietnam"/>
    <s v="Da Nang"/>
    <x v="26"/>
    <x v="0"/>
    <s v="Direct"/>
    <n v="60"/>
    <n v="60"/>
    <n v="1547"/>
  </r>
  <r>
    <s v="Export"/>
    <s v="South-East Asia"/>
    <s v="Vietnam"/>
    <s v="Haiphong"/>
    <x v="10"/>
    <x v="0"/>
    <s v="Direct"/>
    <n v="2"/>
    <n v="2"/>
    <n v="41.073999999999998"/>
  </r>
  <r>
    <s v="Export"/>
    <s v="South-East Asia"/>
    <s v="Vietnam"/>
    <s v="Haiphong"/>
    <x v="39"/>
    <x v="0"/>
    <s v="Direct"/>
    <n v="1"/>
    <n v="2"/>
    <n v="23.94"/>
  </r>
  <r>
    <s v="Export"/>
    <s v="South-East Asia"/>
    <s v="Vietnam"/>
    <s v="Haiphong"/>
    <x v="27"/>
    <x v="0"/>
    <s v="Direct"/>
    <n v="87"/>
    <n v="172"/>
    <n v="2182.4699999999998"/>
  </r>
  <r>
    <s v="Export"/>
    <s v="South-East Asia"/>
    <s v="Vietnam"/>
    <s v="Haiphong"/>
    <x v="66"/>
    <x v="0"/>
    <s v="Direct"/>
    <n v="36"/>
    <n v="72"/>
    <n v="925.82039999999995"/>
  </r>
  <r>
    <s v="Export"/>
    <s v="South-East Asia"/>
    <s v="Vietnam"/>
    <s v="Haiphong"/>
    <x v="13"/>
    <x v="0"/>
    <s v="Direct"/>
    <n v="2"/>
    <n v="3"/>
    <n v="38.43"/>
  </r>
  <r>
    <s v="Export"/>
    <s v="South-East Asia"/>
    <s v="Vietnam"/>
    <s v="Haiphong"/>
    <x v="18"/>
    <x v="0"/>
    <s v="Direct"/>
    <n v="14"/>
    <n v="14"/>
    <n v="297.71100000000001"/>
  </r>
  <r>
    <s v="Export"/>
    <s v="South-East Asia"/>
    <s v="Vietnam"/>
    <s v="Phuoc Long"/>
    <x v="60"/>
    <x v="0"/>
    <s v="Direct"/>
    <n v="20"/>
    <n v="20"/>
    <n v="440.37"/>
  </r>
  <r>
    <s v="Export"/>
    <s v="South-East Asia"/>
    <s v="Vietnam"/>
    <s v="Saigon"/>
    <x v="29"/>
    <x v="0"/>
    <s v="Direct"/>
    <n v="3"/>
    <n v="6"/>
    <n v="71.36"/>
  </r>
  <r>
    <s v="Export"/>
    <s v="South-East Asia"/>
    <s v="Vietnam"/>
    <s v="Saigon"/>
    <x v="10"/>
    <x v="0"/>
    <s v="Direct"/>
    <n v="16"/>
    <n v="22"/>
    <n v="316.79000000000002"/>
  </r>
  <r>
    <s v="Export"/>
    <s v="South-East Asia"/>
    <s v="Vietnam"/>
    <s v="Saigon"/>
    <x v="61"/>
    <x v="0"/>
    <s v="Direct"/>
    <n v="3"/>
    <n v="4"/>
    <n v="52.987000000000002"/>
  </r>
  <r>
    <s v="Export"/>
    <s v="South-East Asia"/>
    <s v="Vietnam"/>
    <s v="Saigon"/>
    <x v="16"/>
    <x v="0"/>
    <s v="Direct"/>
    <n v="3"/>
    <n v="6"/>
    <n v="78.67"/>
  </r>
  <r>
    <s v="Export"/>
    <s v="South-East Asia"/>
    <s v="Vietnam"/>
    <s v="Saigon"/>
    <x v="40"/>
    <x v="0"/>
    <s v="Direct"/>
    <n v="4"/>
    <n v="5"/>
    <n v="106.06"/>
  </r>
  <r>
    <s v="Export"/>
    <s v="South-East Asia"/>
    <s v="Vietnam"/>
    <s v="Saigon"/>
    <x v="42"/>
    <x v="0"/>
    <s v="Direct"/>
    <n v="20"/>
    <n v="40"/>
    <n v="414.28800000000001"/>
  </r>
  <r>
    <s v="Export"/>
    <s v="South-East Asia"/>
    <s v="Vietnam"/>
    <s v="Saigon"/>
    <x v="26"/>
    <x v="0"/>
    <s v="Direct"/>
    <n v="381"/>
    <n v="381"/>
    <n v="9690.82"/>
  </r>
  <r>
    <s v="Export"/>
    <s v="South-East Asia"/>
    <s v="Vietnam"/>
    <s v="Vietnam - other"/>
    <x v="66"/>
    <x v="0"/>
    <s v="Direct"/>
    <n v="25"/>
    <n v="25"/>
    <n v="442.46"/>
  </r>
  <r>
    <s v="Export"/>
    <s v="South-East Asia"/>
    <s v="Vietnam"/>
    <s v="Vung Tau"/>
    <x v="29"/>
    <x v="0"/>
    <s v="Direct"/>
    <n v="2"/>
    <n v="4"/>
    <n v="36.64"/>
  </r>
  <r>
    <s v="Export"/>
    <s v="South-East Asia"/>
    <s v="Vietnam"/>
    <s v="Vung Tau"/>
    <x v="66"/>
    <x v="0"/>
    <s v="Direct"/>
    <n v="40"/>
    <n v="40"/>
    <n v="708.06"/>
  </r>
  <r>
    <s v="Export"/>
    <s v="Southern Asia"/>
    <s v="India"/>
    <s v="Bombay (Mumbai)"/>
    <x v="11"/>
    <x v="0"/>
    <s v="Direct"/>
    <n v="3"/>
    <n v="6"/>
    <n v="62.65"/>
  </r>
  <r>
    <s v="Export"/>
    <s v="Southern Asia"/>
    <s v="India"/>
    <s v="Calcutta"/>
    <x v="6"/>
    <x v="0"/>
    <s v="Direct"/>
    <n v="1"/>
    <n v="1"/>
    <n v="26.45"/>
  </r>
  <r>
    <s v="Export"/>
    <s v="Southern Asia"/>
    <s v="India"/>
    <s v="Calcutta"/>
    <x v="47"/>
    <x v="0"/>
    <s v="Direct"/>
    <n v="20"/>
    <n v="20"/>
    <n v="413.2"/>
  </r>
  <r>
    <s v="Export"/>
    <s v="Southern Asia"/>
    <s v="India"/>
    <s v="Calcutta"/>
    <x v="28"/>
    <x v="0"/>
    <s v="Direct"/>
    <n v="1"/>
    <n v="1"/>
    <n v="20.652999999999999"/>
  </r>
  <r>
    <s v="Export"/>
    <s v="Southern Asia"/>
    <s v="India"/>
    <s v="DADRI"/>
    <x v="42"/>
    <x v="0"/>
    <s v="Direct"/>
    <n v="4"/>
    <n v="8"/>
    <n v="96.08"/>
  </r>
  <r>
    <s v="Export"/>
    <s v="Southern Asia"/>
    <s v="India"/>
    <s v="Ennore"/>
    <x v="11"/>
    <x v="0"/>
    <s v="Direct"/>
    <n v="100"/>
    <n v="111"/>
    <n v="2251.2141999999999"/>
  </r>
  <r>
    <s v="Export"/>
    <s v="Southern Asia"/>
    <s v="India"/>
    <s v="India - Other"/>
    <x v="42"/>
    <x v="0"/>
    <s v="Direct"/>
    <n v="42"/>
    <n v="84"/>
    <n v="1021.5406"/>
  </r>
  <r>
    <s v="Export"/>
    <s v="Southern Asia"/>
    <s v="India"/>
    <s v="Jawaharlal Nehru"/>
    <x v="38"/>
    <x v="0"/>
    <s v="Direct"/>
    <n v="2"/>
    <n v="2"/>
    <n v="50.54"/>
  </r>
  <r>
    <s v="Export"/>
    <s v="Southern Asia"/>
    <s v="India"/>
    <s v="Jawaharlal Nehru"/>
    <x v="18"/>
    <x v="0"/>
    <s v="Direct"/>
    <n v="24"/>
    <n v="24"/>
    <n v="496.548"/>
  </r>
  <r>
    <s v="Export"/>
    <s v="Southern Asia"/>
    <s v="India"/>
    <s v="Loni"/>
    <x v="42"/>
    <x v="0"/>
    <s v="Direct"/>
    <n v="20"/>
    <n v="40"/>
    <n v="499.36"/>
  </r>
  <r>
    <s v="Export"/>
    <s v="Southern Asia"/>
    <s v="India"/>
    <s v="Ludhiana"/>
    <x v="42"/>
    <x v="0"/>
    <s v="Direct"/>
    <n v="4"/>
    <n v="8"/>
    <n v="88.1"/>
  </r>
  <r>
    <s v="Export"/>
    <s v="Southern Asia"/>
    <s v="India"/>
    <s v="Madras"/>
    <x v="10"/>
    <x v="0"/>
    <s v="Direct"/>
    <n v="4"/>
    <n v="8"/>
    <n v="73.128"/>
  </r>
  <r>
    <s v="Export"/>
    <s v="Southern Asia"/>
    <s v="India"/>
    <s v="Madras"/>
    <x v="42"/>
    <x v="0"/>
    <s v="Direct"/>
    <n v="6"/>
    <n v="12"/>
    <n v="136.63"/>
  </r>
  <r>
    <s v="Export"/>
    <s v="Southern Asia"/>
    <s v="India"/>
    <s v="Mundra"/>
    <x v="31"/>
    <x v="0"/>
    <s v="Direct"/>
    <n v="1"/>
    <n v="2"/>
    <n v="13.35"/>
  </r>
  <r>
    <s v="Export"/>
    <s v="Southern Asia"/>
    <s v="India"/>
    <s v="Mundra"/>
    <x v="9"/>
    <x v="0"/>
    <s v="Direct"/>
    <n v="2"/>
    <n v="4"/>
    <n v="41.43"/>
  </r>
  <r>
    <s v="Export"/>
    <s v="Southern Asia"/>
    <s v="India"/>
    <s v="New Mangalore"/>
    <x v="47"/>
    <x v="0"/>
    <s v="Direct"/>
    <n v="1"/>
    <n v="1"/>
    <n v="20.8"/>
  </r>
  <r>
    <s v="Export"/>
    <s v="Southern Asia"/>
    <s v="India"/>
    <s v="Pipavav (Victor) Port"/>
    <x v="11"/>
    <x v="0"/>
    <s v="Direct"/>
    <n v="1"/>
    <n v="2"/>
    <n v="18.98"/>
  </r>
  <r>
    <s v="Export"/>
    <s v="Southern Asia"/>
    <s v="India"/>
    <s v="Surat"/>
    <x v="64"/>
    <x v="0"/>
    <s v="Direct"/>
    <n v="1"/>
    <n v="2"/>
    <n v="17.899999999999999"/>
  </r>
  <r>
    <s v="Export"/>
    <s v="Southern Asia"/>
    <s v="India"/>
    <s v="Tuticorin"/>
    <x v="11"/>
    <x v="0"/>
    <s v="Direct"/>
    <n v="3"/>
    <n v="6"/>
    <n v="55.55"/>
  </r>
  <r>
    <s v="Export"/>
    <s v="Southern Asia"/>
    <s v="Myanmar"/>
    <s v="Rangoon"/>
    <x v="47"/>
    <x v="0"/>
    <s v="Direct"/>
    <n v="22"/>
    <n v="22"/>
    <n v="454.08"/>
  </r>
  <r>
    <s v="Export"/>
    <s v="Southern Asia"/>
    <s v="Nepal"/>
    <s v="Nepal - Other"/>
    <x v="18"/>
    <x v="0"/>
    <s v="Direct"/>
    <n v="40"/>
    <n v="40"/>
    <n v="862.34199999999998"/>
  </r>
  <r>
    <s v="Export"/>
    <s v="Southern Asia"/>
    <s v="Pakistan"/>
    <s v="Karachi"/>
    <x v="11"/>
    <x v="0"/>
    <s v="Direct"/>
    <n v="2"/>
    <n v="4"/>
    <n v="21.12"/>
  </r>
  <r>
    <s v="Export"/>
    <s v="Southern Asia"/>
    <s v="Pakistan"/>
    <s v="Karachi"/>
    <x v="47"/>
    <x v="0"/>
    <s v="Direct"/>
    <n v="6"/>
    <n v="6"/>
    <n v="123.96"/>
  </r>
  <r>
    <s v="Export"/>
    <s v="Southern Asia"/>
    <s v="Pakistan"/>
    <s v="Muhammad Bin Qasim/Karachi"/>
    <x v="11"/>
    <x v="0"/>
    <s v="Direct"/>
    <n v="22"/>
    <n v="25"/>
    <n v="503.89"/>
  </r>
  <r>
    <s v="Export"/>
    <s v="Southern Asia"/>
    <s v="Pakistan"/>
    <s v="Qasim International"/>
    <x v="11"/>
    <x v="0"/>
    <s v="Direct"/>
    <n v="75"/>
    <n v="83"/>
    <n v="1628.7257999999999"/>
  </r>
  <r>
    <s v="Export"/>
    <s v="Southern Asia"/>
    <s v="Sri Lanka"/>
    <s v="Colombo"/>
    <x v="10"/>
    <x v="0"/>
    <s v="Direct"/>
    <n v="5"/>
    <n v="9"/>
    <n v="91.685000000000002"/>
  </r>
  <r>
    <s v="Export"/>
    <s v="Southern Asia"/>
    <s v="Sri Lanka"/>
    <s v="Colombo"/>
    <x v="3"/>
    <x v="0"/>
    <s v="Direct"/>
    <n v="2"/>
    <n v="4"/>
    <n v="9.42"/>
  </r>
  <r>
    <s v="Export"/>
    <s v="U.S.A."/>
    <s v="United States Of America"/>
    <s v="Baltimore"/>
    <x v="41"/>
    <x v="0"/>
    <s v="Direct"/>
    <n v="5"/>
    <n v="5"/>
    <n v="92.35"/>
  </r>
  <r>
    <s v="Export"/>
    <s v="U.S.A."/>
    <s v="United States Of America"/>
    <s v="BIRMINGHAM"/>
    <x v="6"/>
    <x v="0"/>
    <s v="Direct"/>
    <n v="1"/>
    <n v="1"/>
    <n v="19.609000000000002"/>
  </r>
  <r>
    <s v="Export"/>
    <s v="U.S.A."/>
    <s v="United States Of America"/>
    <s v="Charleston"/>
    <x v="0"/>
    <x v="0"/>
    <s v="Direct"/>
    <n v="1"/>
    <n v="2"/>
    <n v="5"/>
  </r>
  <r>
    <s v="Export"/>
    <s v="U.S.A."/>
    <s v="United States Of America"/>
    <s v="Chicago"/>
    <x v="57"/>
    <x v="0"/>
    <s v="Direct"/>
    <n v="5"/>
    <n v="5"/>
    <n v="81.34"/>
  </r>
  <r>
    <s v="Export"/>
    <s v="U.S.A."/>
    <s v="United States Of America"/>
    <s v="Chicago"/>
    <x v="6"/>
    <x v="0"/>
    <s v="Direct"/>
    <n v="3"/>
    <n v="4"/>
    <n v="51.021999999999998"/>
  </r>
  <r>
    <s v="Export"/>
    <s v="South-East Asia"/>
    <s v="Thailand"/>
    <s v="Pat Bangkok"/>
    <x v="0"/>
    <x v="0"/>
    <s v="Direct"/>
    <n v="1"/>
    <n v="1"/>
    <n v="5.65"/>
  </r>
  <r>
    <s v="Export"/>
    <s v="South-East Asia"/>
    <s v="Thailand"/>
    <s v="Siam Bangkok Port"/>
    <x v="24"/>
    <x v="0"/>
    <s v="Direct"/>
    <n v="14"/>
    <n v="14"/>
    <n v="318.11"/>
  </r>
  <r>
    <s v="Export"/>
    <s v="South-East Asia"/>
    <s v="Thailand"/>
    <s v="Siam Bangkok Port"/>
    <x v="41"/>
    <x v="0"/>
    <s v="Direct"/>
    <n v="4"/>
    <n v="4"/>
    <n v="81"/>
  </r>
  <r>
    <s v="Export"/>
    <s v="South-East Asia"/>
    <s v="Thailand"/>
    <s v="Thai Prosperity Terminal"/>
    <x v="42"/>
    <x v="0"/>
    <s v="Direct"/>
    <n v="21"/>
    <n v="42"/>
    <n v="530.22"/>
  </r>
  <r>
    <s v="Export"/>
    <s v="South-East Asia"/>
    <s v="Vietnam"/>
    <s v="Cat Lai"/>
    <x v="65"/>
    <x v="0"/>
    <s v="Direct"/>
    <n v="1"/>
    <n v="1"/>
    <n v="20.6052"/>
  </r>
  <r>
    <s v="Export"/>
    <s v="South-East Asia"/>
    <s v="Vietnam"/>
    <s v="Cat Lai"/>
    <x v="6"/>
    <x v="0"/>
    <s v="Direct"/>
    <n v="3"/>
    <n v="6"/>
    <n v="65.631900000000002"/>
  </r>
  <r>
    <s v="Export"/>
    <s v="South-East Asia"/>
    <s v="Vietnam"/>
    <s v="Cat Lai"/>
    <x v="7"/>
    <x v="0"/>
    <s v="Direct"/>
    <n v="1"/>
    <n v="2"/>
    <n v="8.61"/>
  </r>
  <r>
    <s v="Export"/>
    <s v="South-East Asia"/>
    <s v="Vietnam"/>
    <s v="Cat Lai"/>
    <x v="17"/>
    <x v="0"/>
    <s v="Direct"/>
    <n v="1"/>
    <n v="1"/>
    <n v="2.3199999999999998"/>
  </r>
  <r>
    <s v="Export"/>
    <s v="South-East Asia"/>
    <s v="Vietnam"/>
    <s v="Da Nang"/>
    <x v="19"/>
    <x v="0"/>
    <s v="Direct"/>
    <n v="1"/>
    <n v="1"/>
    <n v="14.673999999999999"/>
  </r>
  <r>
    <s v="Export"/>
    <s v="South-East Asia"/>
    <s v="Vietnam"/>
    <s v="Da Nang"/>
    <x v="7"/>
    <x v="0"/>
    <s v="Direct"/>
    <n v="1"/>
    <n v="1"/>
    <n v="4.6379999999999999"/>
  </r>
  <r>
    <s v="Export"/>
    <s v="South-East Asia"/>
    <s v="Vietnam"/>
    <s v="Haiphong"/>
    <x v="29"/>
    <x v="0"/>
    <s v="Direct"/>
    <n v="2"/>
    <n v="4"/>
    <n v="31.66"/>
  </r>
  <r>
    <s v="Export"/>
    <s v="South-East Asia"/>
    <s v="Vietnam"/>
    <s v="Haiphong"/>
    <x v="65"/>
    <x v="0"/>
    <s v="Direct"/>
    <n v="2"/>
    <n v="2"/>
    <n v="39.4572"/>
  </r>
  <r>
    <s v="Export"/>
    <s v="South-East Asia"/>
    <s v="Vietnam"/>
    <s v="Haiphong"/>
    <x v="19"/>
    <x v="0"/>
    <s v="Direct"/>
    <n v="3"/>
    <n v="6"/>
    <n v="77.826800000000006"/>
  </r>
  <r>
    <s v="Export"/>
    <s v="South-East Asia"/>
    <s v="Vietnam"/>
    <s v="Haiphong"/>
    <x v="31"/>
    <x v="0"/>
    <s v="Direct"/>
    <n v="1"/>
    <n v="2"/>
    <n v="19.989999999999998"/>
  </r>
  <r>
    <s v="Export"/>
    <s v="South-East Asia"/>
    <s v="Vietnam"/>
    <s v="Haiphong"/>
    <x v="11"/>
    <x v="1"/>
    <s v="Direct"/>
    <n v="1"/>
    <n v="0"/>
    <n v="14196"/>
  </r>
  <r>
    <s v="Export"/>
    <s v="South-East Asia"/>
    <s v="Vietnam"/>
    <s v="Phuoc Long"/>
    <x v="12"/>
    <x v="0"/>
    <s v="Direct"/>
    <n v="1"/>
    <n v="2"/>
    <n v="11.85"/>
  </r>
  <r>
    <s v="Export"/>
    <s v="South-East Asia"/>
    <s v="Vietnam"/>
    <s v="Phuoc Long"/>
    <x v="43"/>
    <x v="0"/>
    <s v="Direct"/>
    <n v="2"/>
    <n v="3"/>
    <n v="21.492000000000001"/>
  </r>
  <r>
    <s v="Export"/>
    <s v="South-East Asia"/>
    <s v="Vietnam"/>
    <s v="Saigon"/>
    <x v="76"/>
    <x v="0"/>
    <s v="Direct"/>
    <n v="1"/>
    <n v="1"/>
    <n v="3.2160000000000002"/>
  </r>
  <r>
    <s v="Export"/>
    <s v="South-East Asia"/>
    <s v="Vietnam"/>
    <s v="Saigon"/>
    <x v="39"/>
    <x v="0"/>
    <s v="Direct"/>
    <n v="14"/>
    <n v="23"/>
    <n v="340.44"/>
  </r>
  <r>
    <s v="Export"/>
    <s v="South-East Asia"/>
    <s v="Vietnam"/>
    <s v="Saigon"/>
    <x v="6"/>
    <x v="0"/>
    <s v="Direct"/>
    <n v="2"/>
    <n v="2"/>
    <n v="35.64"/>
  </r>
  <r>
    <s v="Export"/>
    <s v="South-East Asia"/>
    <s v="Vietnam"/>
    <s v="Saigon"/>
    <x v="25"/>
    <x v="0"/>
    <s v="Direct"/>
    <n v="6"/>
    <n v="6"/>
    <n v="111.66"/>
  </r>
  <r>
    <s v="Export"/>
    <s v="South-East Asia"/>
    <s v="Vietnam"/>
    <s v="Saigon"/>
    <x v="47"/>
    <x v="0"/>
    <s v="Direct"/>
    <n v="52"/>
    <n v="52"/>
    <n v="1050.8"/>
  </r>
  <r>
    <s v="Export"/>
    <s v="South-East Asia"/>
    <s v="Vietnam"/>
    <s v="Saigon"/>
    <x v="3"/>
    <x v="1"/>
    <s v="Direct"/>
    <n v="3"/>
    <n v="0"/>
    <n v="51"/>
  </r>
  <r>
    <s v="Export"/>
    <s v="South-East Asia"/>
    <s v="Vietnam"/>
    <s v="Vung Tau"/>
    <x v="4"/>
    <x v="0"/>
    <s v="Direct"/>
    <n v="5"/>
    <n v="10"/>
    <n v="121.12"/>
  </r>
  <r>
    <s v="Export"/>
    <s v="Southern Asia"/>
    <s v="Bangladesh"/>
    <s v="Chittagong"/>
    <x v="39"/>
    <x v="0"/>
    <s v="Direct"/>
    <n v="20"/>
    <n v="20"/>
    <n v="498.08"/>
  </r>
  <r>
    <s v="Export"/>
    <s v="Southern Asia"/>
    <s v="Bangladesh"/>
    <s v="Chittagong"/>
    <x v="40"/>
    <x v="0"/>
    <s v="Direct"/>
    <n v="1"/>
    <n v="1"/>
    <n v="20.5425"/>
  </r>
  <r>
    <s v="Export"/>
    <s v="Southern Asia"/>
    <s v="Bangladesh"/>
    <s v="Chittagong"/>
    <x v="11"/>
    <x v="0"/>
    <s v="Direct"/>
    <n v="494"/>
    <n v="494"/>
    <n v="11397.98"/>
  </r>
  <r>
    <s v="Export"/>
    <s v="Southern Asia"/>
    <s v="Bangladesh"/>
    <s v="Chittagong"/>
    <x v="47"/>
    <x v="0"/>
    <s v="Direct"/>
    <n v="26"/>
    <n v="26"/>
    <n v="537.24"/>
  </r>
  <r>
    <s v="Export"/>
    <s v="Southern Asia"/>
    <s v="India"/>
    <s v="Ahmedabad"/>
    <x v="11"/>
    <x v="0"/>
    <s v="Direct"/>
    <n v="2"/>
    <n v="4"/>
    <n v="33.92"/>
  </r>
  <r>
    <s v="Export"/>
    <s v="Southern Asia"/>
    <s v="India"/>
    <s v="Calcutta"/>
    <x v="10"/>
    <x v="0"/>
    <s v="Direct"/>
    <n v="1"/>
    <n v="1"/>
    <n v="17.927"/>
  </r>
  <r>
    <s v="Export"/>
    <s v="Southern Asia"/>
    <s v="India"/>
    <s v="Calcutta"/>
    <x v="55"/>
    <x v="0"/>
    <s v="Direct"/>
    <n v="4"/>
    <n v="4"/>
    <n v="97.22"/>
  </r>
  <r>
    <s v="Import"/>
    <s v="Australia"/>
    <s v="Australia"/>
    <s v="Brisbane"/>
    <x v="79"/>
    <x v="0"/>
    <s v="Direct"/>
    <n v="1"/>
    <n v="2"/>
    <n v="3.5"/>
  </r>
  <r>
    <s v="Import"/>
    <s v="Australia"/>
    <s v="Australia"/>
    <s v="Brisbane"/>
    <x v="63"/>
    <x v="0"/>
    <s v="Direct"/>
    <n v="6"/>
    <n v="8"/>
    <n v="116.02200000000001"/>
  </r>
  <r>
    <s v="Import"/>
    <s v="Australia"/>
    <s v="Australia"/>
    <s v="Brisbane"/>
    <x v="19"/>
    <x v="0"/>
    <s v="Direct"/>
    <n v="4"/>
    <n v="7"/>
    <n v="58.750999999999998"/>
  </r>
  <r>
    <s v="Import"/>
    <s v="Australia"/>
    <s v="Australia"/>
    <s v="Brisbane"/>
    <x v="45"/>
    <x v="0"/>
    <s v="Direct"/>
    <n v="1"/>
    <n v="2"/>
    <n v="5.4"/>
  </r>
  <r>
    <s v="Import"/>
    <s v="Australia"/>
    <s v="Australia"/>
    <s v="Brisbane"/>
    <x v="4"/>
    <x v="1"/>
    <s v="Direct"/>
    <n v="7"/>
    <n v="0"/>
    <n v="159.67599999999999"/>
  </r>
  <r>
    <s v="Import"/>
    <s v="Australia"/>
    <s v="Australia"/>
    <s v="Brisbane"/>
    <x v="4"/>
    <x v="0"/>
    <s v="Direct"/>
    <n v="5"/>
    <n v="8"/>
    <n v="88.38"/>
  </r>
  <r>
    <s v="Import"/>
    <s v="Australia"/>
    <s v="Australia"/>
    <s v="Brisbane"/>
    <x v="67"/>
    <x v="0"/>
    <s v="Direct"/>
    <n v="30"/>
    <n v="60"/>
    <n v="639.20799999999997"/>
  </r>
  <r>
    <s v="Import"/>
    <s v="Australia"/>
    <s v="Australia"/>
    <s v="Brisbane"/>
    <x v="13"/>
    <x v="0"/>
    <s v="Direct"/>
    <n v="25"/>
    <n v="41"/>
    <n v="383.00299999999999"/>
  </r>
  <r>
    <s v="Import"/>
    <s v="Australia"/>
    <s v="Australia"/>
    <s v="Brisbane"/>
    <x v="20"/>
    <x v="0"/>
    <s v="Direct"/>
    <n v="30"/>
    <n v="49"/>
    <n v="597.34019999999998"/>
  </r>
  <r>
    <s v="Import"/>
    <s v="Australia"/>
    <s v="Australia"/>
    <s v="Brisbane"/>
    <x v="25"/>
    <x v="0"/>
    <s v="Direct"/>
    <n v="5"/>
    <n v="8"/>
    <n v="99.83"/>
  </r>
  <r>
    <s v="Import"/>
    <s v="Australia"/>
    <s v="Australia"/>
    <s v="Brisbane"/>
    <x v="31"/>
    <x v="0"/>
    <s v="Direct"/>
    <n v="60"/>
    <n v="114"/>
    <n v="635.74400000000003"/>
  </r>
  <r>
    <s v="Import"/>
    <s v="Australia"/>
    <s v="Australia"/>
    <s v="Brisbane"/>
    <x v="9"/>
    <x v="1"/>
    <s v="Direct"/>
    <n v="3"/>
    <n v="0"/>
    <n v="12.95"/>
  </r>
  <r>
    <s v="Import"/>
    <s v="Australia"/>
    <s v="Australia"/>
    <s v="Brisbane"/>
    <x v="9"/>
    <x v="0"/>
    <s v="Direct"/>
    <n v="3"/>
    <n v="5"/>
    <n v="50.843000000000004"/>
  </r>
  <r>
    <s v="Import"/>
    <s v="Australia"/>
    <s v="Australia"/>
    <s v="Darwin"/>
    <x v="83"/>
    <x v="2"/>
    <s v="Direct"/>
    <n v="1"/>
    <n v="0"/>
    <n v="14896.93"/>
  </r>
  <r>
    <s v="Import"/>
    <s v="Australia"/>
    <s v="Australia"/>
    <s v="Melbourne"/>
    <x v="10"/>
    <x v="0"/>
    <s v="Direct"/>
    <n v="81"/>
    <n v="108"/>
    <n v="1637.8078"/>
  </r>
  <r>
    <s v="Import"/>
    <s v="Australia"/>
    <s v="Australia"/>
    <s v="Melbourne"/>
    <x v="63"/>
    <x v="0"/>
    <s v="Direct"/>
    <n v="3"/>
    <n v="6"/>
    <n v="62.761000000000003"/>
  </r>
  <r>
    <s v="Import"/>
    <s v="Australia"/>
    <s v="Australia"/>
    <s v="Melbourne"/>
    <x v="39"/>
    <x v="0"/>
    <s v="Direct"/>
    <n v="4"/>
    <n v="8"/>
    <n v="109.328"/>
  </r>
  <r>
    <s v="Import"/>
    <s v="Australia"/>
    <s v="Australia"/>
    <s v="Melbourne"/>
    <x v="19"/>
    <x v="0"/>
    <s v="Direct"/>
    <n v="18"/>
    <n v="36"/>
    <n v="424.12670000000003"/>
  </r>
  <r>
    <s v="Import"/>
    <s v="Australia"/>
    <s v="Australia"/>
    <s v="Melbourne"/>
    <x v="45"/>
    <x v="0"/>
    <s v="Direct"/>
    <n v="93"/>
    <n v="173"/>
    <n v="313.58330000000001"/>
  </r>
  <r>
    <s v="Import"/>
    <s v="Australia"/>
    <s v="Australia"/>
    <s v="Melbourne"/>
    <x v="27"/>
    <x v="0"/>
    <s v="Direct"/>
    <n v="114"/>
    <n v="152"/>
    <n v="2802.4457000000002"/>
  </r>
  <r>
    <s v="Import"/>
    <s v="Australia"/>
    <s v="Australia"/>
    <s v="Melbourne"/>
    <x v="4"/>
    <x v="1"/>
    <s v="Direct"/>
    <n v="3"/>
    <n v="0"/>
    <n v="83.7"/>
  </r>
  <r>
    <s v="Import"/>
    <s v="Australia"/>
    <s v="Australia"/>
    <s v="Melbourne"/>
    <x v="4"/>
    <x v="0"/>
    <s v="Direct"/>
    <n v="9"/>
    <n v="16"/>
    <n v="75.153000000000006"/>
  </r>
  <r>
    <s v="Import"/>
    <s v="Australia"/>
    <s v="Australia"/>
    <s v="Melbourne"/>
    <x v="66"/>
    <x v="0"/>
    <s v="Direct"/>
    <n v="7"/>
    <n v="9"/>
    <n v="81.842399999999998"/>
  </r>
  <r>
    <s v="Import"/>
    <s v="Australia"/>
    <s v="Australia"/>
    <s v="Melbourne"/>
    <x v="20"/>
    <x v="0"/>
    <s v="Direct"/>
    <n v="49"/>
    <n v="70"/>
    <n v="837.83249999999998"/>
  </r>
  <r>
    <s v="Import"/>
    <s v="Australia"/>
    <s v="Australia"/>
    <s v="Melbourne"/>
    <x v="18"/>
    <x v="0"/>
    <s v="Direct"/>
    <n v="37"/>
    <n v="37"/>
    <n v="760.58839999999998"/>
  </r>
  <r>
    <s v="Import"/>
    <s v="Australia"/>
    <s v="Australia"/>
    <s v="Melbourne"/>
    <x v="25"/>
    <x v="0"/>
    <s v="Direct"/>
    <n v="6"/>
    <n v="12"/>
    <n v="79.992000000000004"/>
  </r>
  <r>
    <s v="Import"/>
    <s v="Australia"/>
    <s v="Australia"/>
    <s v="Melbourne"/>
    <x v="71"/>
    <x v="0"/>
    <s v="Direct"/>
    <n v="2"/>
    <n v="3"/>
    <n v="4.5739999999999998"/>
  </r>
  <r>
    <s v="Import"/>
    <s v="Australia"/>
    <s v="Australia"/>
    <s v="Newcastle"/>
    <x v="36"/>
    <x v="1"/>
    <s v="Direct"/>
    <n v="1"/>
    <n v="0"/>
    <n v="3008"/>
  </r>
  <r>
    <s v="Import"/>
    <s v="Australia"/>
    <s v="Australia"/>
    <s v="Port Alma"/>
    <x v="36"/>
    <x v="1"/>
    <s v="Direct"/>
    <n v="1"/>
    <n v="0"/>
    <n v="3509"/>
  </r>
  <r>
    <s v="Import"/>
    <s v="Australia"/>
    <s v="Australia"/>
    <s v="Port Kembla"/>
    <x v="6"/>
    <x v="1"/>
    <s v="Direct"/>
    <n v="11"/>
    <n v="0"/>
    <n v="28.45"/>
  </r>
  <r>
    <s v="Import"/>
    <s v="Australia"/>
    <s v="Australia"/>
    <s v="Port Kembla"/>
    <x v="12"/>
    <x v="1"/>
    <s v="Transhipment"/>
    <n v="2"/>
    <n v="0"/>
    <n v="39.704999999999998"/>
  </r>
  <r>
    <s v="Export"/>
    <s v="U.S.A."/>
    <s v="United States Of America"/>
    <s v="Columbus"/>
    <x v="10"/>
    <x v="0"/>
    <s v="Direct"/>
    <n v="15"/>
    <n v="30"/>
    <n v="281.11"/>
  </r>
  <r>
    <s v="Export"/>
    <s v="U.S.A."/>
    <s v="United States Of America"/>
    <s v="Galveston"/>
    <x v="4"/>
    <x v="1"/>
    <s v="Direct"/>
    <n v="4"/>
    <n v="0"/>
    <n v="44.892000000000003"/>
  </r>
  <r>
    <s v="Export"/>
    <s v="U.S.A."/>
    <s v="United States Of America"/>
    <s v="Houston"/>
    <x v="19"/>
    <x v="0"/>
    <s v="Direct"/>
    <n v="4"/>
    <n v="4"/>
    <n v="61.522399999999998"/>
  </r>
  <r>
    <s v="Export"/>
    <s v="U.S.A."/>
    <s v="United States Of America"/>
    <s v="Houston"/>
    <x v="6"/>
    <x v="0"/>
    <s v="Direct"/>
    <n v="3"/>
    <n v="5"/>
    <n v="30.911999999999999"/>
  </r>
  <r>
    <s v="Export"/>
    <s v="U.S.A."/>
    <s v="United States Of America"/>
    <s v="Houston"/>
    <x v="35"/>
    <x v="0"/>
    <s v="Direct"/>
    <n v="1"/>
    <n v="1"/>
    <n v="19.545000000000002"/>
  </r>
  <r>
    <s v="Export"/>
    <s v="U.S.A."/>
    <s v="United States Of America"/>
    <s v="Houston"/>
    <x v="0"/>
    <x v="0"/>
    <s v="Direct"/>
    <n v="10"/>
    <n v="16"/>
    <n v="50.009"/>
  </r>
  <r>
    <s v="Export"/>
    <s v="U.S.A."/>
    <s v="United States Of America"/>
    <s v="Houston"/>
    <x v="1"/>
    <x v="0"/>
    <s v="Direct"/>
    <n v="2"/>
    <n v="4"/>
    <n v="36"/>
  </r>
  <r>
    <s v="Export"/>
    <s v="U.S.A."/>
    <s v="United States Of America"/>
    <s v="Jacksonville"/>
    <x v="10"/>
    <x v="0"/>
    <s v="Direct"/>
    <n v="22"/>
    <n v="44"/>
    <n v="398.86"/>
  </r>
  <r>
    <s v="Export"/>
    <s v="U.S.A."/>
    <s v="United States Of America"/>
    <s v="Kansas City"/>
    <x v="35"/>
    <x v="0"/>
    <s v="Direct"/>
    <n v="7"/>
    <n v="7"/>
    <n v="136.655"/>
  </r>
  <r>
    <s v="Export"/>
    <s v="U.S.A."/>
    <s v="United States Of America"/>
    <s v="Long Beach"/>
    <x v="23"/>
    <x v="0"/>
    <s v="Direct"/>
    <n v="1"/>
    <n v="1"/>
    <n v="19.335000000000001"/>
  </r>
  <r>
    <s v="Export"/>
    <s v="U.S.A."/>
    <s v="United States Of America"/>
    <s v="Long Beach"/>
    <x v="7"/>
    <x v="0"/>
    <s v="Direct"/>
    <n v="1"/>
    <n v="1"/>
    <n v="16.885000000000002"/>
  </r>
  <r>
    <s v="Export"/>
    <s v="U.S.A."/>
    <s v="United States Of America"/>
    <s v="Long Beach"/>
    <x v="38"/>
    <x v="0"/>
    <s v="Direct"/>
    <n v="10"/>
    <n v="10"/>
    <n v="178.16"/>
  </r>
  <r>
    <s v="Export"/>
    <s v="U.S.A."/>
    <s v="United States Of America"/>
    <s v="Long Beach"/>
    <x v="35"/>
    <x v="0"/>
    <s v="Direct"/>
    <n v="1"/>
    <n v="1"/>
    <n v="19.329000000000001"/>
  </r>
  <r>
    <s v="Export"/>
    <s v="U.S.A."/>
    <s v="United States Of America"/>
    <s v="Long Beach"/>
    <x v="12"/>
    <x v="1"/>
    <s v="Direct"/>
    <n v="2"/>
    <n v="0"/>
    <n v="9.5530000000000008"/>
  </r>
  <r>
    <s v="Export"/>
    <s v="U.S.A."/>
    <s v="United States Of America"/>
    <s v="Long Beach"/>
    <x v="12"/>
    <x v="0"/>
    <s v="Direct"/>
    <n v="2"/>
    <n v="2"/>
    <n v="11.731"/>
  </r>
  <r>
    <s v="Export"/>
    <s v="U.S.A."/>
    <s v="United States Of America"/>
    <s v="Long Beach"/>
    <x v="62"/>
    <x v="0"/>
    <s v="Direct"/>
    <n v="1"/>
    <n v="1"/>
    <n v="20.2"/>
  </r>
  <r>
    <s v="Export"/>
    <s v="U.S.A."/>
    <s v="United States Of America"/>
    <s v="Los Angeles"/>
    <x v="19"/>
    <x v="0"/>
    <s v="Direct"/>
    <n v="6"/>
    <n v="6"/>
    <n v="97.768500000000003"/>
  </r>
  <r>
    <s v="Export"/>
    <s v="U.S.A."/>
    <s v="United States Of America"/>
    <s v="Los Angeles"/>
    <x v="31"/>
    <x v="0"/>
    <s v="Direct"/>
    <n v="1"/>
    <n v="1"/>
    <n v="0.64"/>
  </r>
  <r>
    <s v="Export"/>
    <s v="U.S.A."/>
    <s v="United States Of America"/>
    <s v="Miami"/>
    <x v="10"/>
    <x v="0"/>
    <s v="Direct"/>
    <n v="1"/>
    <n v="1"/>
    <n v="24.021999999999998"/>
  </r>
  <r>
    <s v="Export"/>
    <s v="U.S.A."/>
    <s v="United States Of America"/>
    <s v="Miami"/>
    <x v="19"/>
    <x v="0"/>
    <s v="Direct"/>
    <n v="3"/>
    <n v="6"/>
    <n v="68.835499999999996"/>
  </r>
  <r>
    <s v="Export"/>
    <s v="U.S.A."/>
    <s v="United States Of America"/>
    <s v="New Orleans"/>
    <x v="59"/>
    <x v="0"/>
    <s v="Direct"/>
    <n v="1"/>
    <n v="1"/>
    <n v="20.29"/>
  </r>
  <r>
    <s v="Export"/>
    <s v="U.S.A."/>
    <s v="United States Of America"/>
    <s v="New Orleans"/>
    <x v="17"/>
    <x v="0"/>
    <s v="Direct"/>
    <n v="1"/>
    <n v="2"/>
    <n v="11.55"/>
  </r>
  <r>
    <s v="Export"/>
    <s v="U.S.A."/>
    <s v="United States Of America"/>
    <s v="New York"/>
    <x v="19"/>
    <x v="0"/>
    <s v="Direct"/>
    <n v="2"/>
    <n v="2"/>
    <n v="18.1556"/>
  </r>
  <r>
    <s v="Export"/>
    <s v="U.S.A."/>
    <s v="United States Of America"/>
    <s v="New York"/>
    <x v="54"/>
    <x v="0"/>
    <s v="Direct"/>
    <n v="1"/>
    <n v="2"/>
    <n v="20.363"/>
  </r>
  <r>
    <s v="Export"/>
    <s v="U.S.A."/>
    <s v="United States Of America"/>
    <s v="New York"/>
    <x v="11"/>
    <x v="0"/>
    <s v="Direct"/>
    <n v="5"/>
    <n v="5"/>
    <n v="99.293000000000006"/>
  </r>
  <r>
    <s v="Export"/>
    <s v="U.S.A."/>
    <s v="United States Of America"/>
    <s v="New York"/>
    <x v="43"/>
    <x v="0"/>
    <s v="Direct"/>
    <n v="6"/>
    <n v="7"/>
    <n v="86.4773"/>
  </r>
  <r>
    <s v="Export"/>
    <s v="U.S.A."/>
    <s v="United States Of America"/>
    <s v="Norfolk"/>
    <x v="8"/>
    <x v="0"/>
    <s v="Direct"/>
    <n v="1"/>
    <n v="2"/>
    <n v="8.06"/>
  </r>
  <r>
    <s v="Export"/>
    <s v="U.S.A."/>
    <s v="United States Of America"/>
    <s v="Norfolk"/>
    <x v="47"/>
    <x v="0"/>
    <s v="Direct"/>
    <n v="2"/>
    <n v="2"/>
    <n v="33.567999999999998"/>
  </r>
  <r>
    <s v="Export"/>
    <s v="U.S.A."/>
    <s v="United States Of America"/>
    <s v="Oakland"/>
    <x v="23"/>
    <x v="0"/>
    <s v="Direct"/>
    <n v="1"/>
    <n v="1"/>
    <n v="18.763000000000002"/>
  </r>
  <r>
    <s v="Export"/>
    <s v="U.S.A."/>
    <s v="United States Of America"/>
    <s v="Oakland"/>
    <x v="0"/>
    <x v="0"/>
    <s v="Direct"/>
    <n v="1"/>
    <n v="2"/>
    <n v="4.165"/>
  </r>
  <r>
    <s v="Export"/>
    <s v="U.S.A."/>
    <s v="United States Of America"/>
    <s v="Riverview"/>
    <x v="10"/>
    <x v="0"/>
    <s v="Direct"/>
    <n v="3"/>
    <n v="6"/>
    <n v="58.27"/>
  </r>
  <r>
    <s v="Export"/>
    <s v="U.S.A."/>
    <s v="United States Of America"/>
    <s v="Seattle"/>
    <x v="69"/>
    <x v="0"/>
    <s v="Direct"/>
    <n v="2"/>
    <n v="2"/>
    <n v="15.75"/>
  </r>
  <r>
    <s v="Export"/>
    <s v="U.S.A."/>
    <s v="United States Of America"/>
    <s v="Seattle"/>
    <x v="19"/>
    <x v="0"/>
    <s v="Direct"/>
    <n v="2"/>
    <n v="2"/>
    <n v="36.854100000000003"/>
  </r>
  <r>
    <s v="Export"/>
    <s v="U.S.A."/>
    <s v="United States Of America"/>
    <s v="Seattle"/>
    <x v="4"/>
    <x v="0"/>
    <s v="Direct"/>
    <n v="5"/>
    <n v="9"/>
    <n v="58.646999999999998"/>
  </r>
  <r>
    <s v="Export"/>
    <s v="U.S.A."/>
    <s v="United States Of America"/>
    <s v="Seattle"/>
    <x v="25"/>
    <x v="0"/>
    <s v="Direct"/>
    <n v="1"/>
    <n v="1"/>
    <n v="13.066000000000001"/>
  </r>
  <r>
    <s v="Export"/>
    <s v="U.S.A."/>
    <s v="United States Of America"/>
    <s v="USA - other"/>
    <x v="6"/>
    <x v="0"/>
    <s v="Direct"/>
    <n v="2"/>
    <n v="2"/>
    <n v="37.430999999999997"/>
  </r>
  <r>
    <s v="Export"/>
    <s v="U.S.A."/>
    <s v="United States Of America"/>
    <s v="USA - other"/>
    <x v="0"/>
    <x v="0"/>
    <s v="Direct"/>
    <n v="1"/>
    <n v="1"/>
    <n v="2.395"/>
  </r>
  <r>
    <s v="Export"/>
    <s v="United Kingdom and Ireland"/>
    <s v="Ireland"/>
    <s v="Cork"/>
    <x v="10"/>
    <x v="0"/>
    <s v="Direct"/>
    <n v="1"/>
    <n v="1"/>
    <n v="19.027000000000001"/>
  </r>
  <r>
    <s v="Export"/>
    <s v="United Kingdom and Ireland"/>
    <s v="Ireland"/>
    <s v="Dublin"/>
    <x v="4"/>
    <x v="0"/>
    <s v="Direct"/>
    <n v="1"/>
    <n v="2"/>
    <n v="4.55"/>
  </r>
  <r>
    <s v="Export"/>
    <s v="United Kingdom and Ireland"/>
    <s v="United Kingdom"/>
    <s v="Felixstowe"/>
    <x v="4"/>
    <x v="0"/>
    <s v="Direct"/>
    <n v="3"/>
    <n v="5"/>
    <n v="10.723000000000001"/>
  </r>
  <r>
    <s v="Export"/>
    <s v="United Kingdom and Ireland"/>
    <s v="United Kingdom"/>
    <s v="Felixstowe"/>
    <x v="0"/>
    <x v="0"/>
    <s v="Direct"/>
    <n v="8"/>
    <n v="12"/>
    <n v="38.154000000000003"/>
  </r>
  <r>
    <s v="Export"/>
    <s v="United Kingdom and Ireland"/>
    <s v="United Kingdom"/>
    <s v="Felixstowe"/>
    <x v="25"/>
    <x v="0"/>
    <s v="Direct"/>
    <n v="1"/>
    <n v="1"/>
    <n v="12.185"/>
  </r>
  <r>
    <s v="Export"/>
    <s v="United Kingdom and Ireland"/>
    <s v="United Kingdom"/>
    <s v="Grangemouth"/>
    <x v="4"/>
    <x v="0"/>
    <s v="Direct"/>
    <n v="1"/>
    <n v="2"/>
    <n v="16"/>
  </r>
  <r>
    <s v="Export"/>
    <s v="United Kingdom and Ireland"/>
    <s v="United Kingdom"/>
    <s v="London"/>
    <x v="0"/>
    <x v="0"/>
    <s v="Direct"/>
    <n v="1"/>
    <n v="2"/>
    <n v="5.2060000000000004"/>
  </r>
  <r>
    <s v="Export"/>
    <s v="United Kingdom and Ireland"/>
    <s v="United Kingdom"/>
    <s v="London Gateway Port"/>
    <x v="10"/>
    <x v="0"/>
    <s v="Direct"/>
    <n v="25"/>
    <n v="49"/>
    <n v="458.964"/>
  </r>
  <r>
    <s v="Export"/>
    <s v="United Kingdom and Ireland"/>
    <s v="United Kingdom"/>
    <s v="SHEFFIELD"/>
    <x v="38"/>
    <x v="0"/>
    <s v="Direct"/>
    <n v="4"/>
    <n v="4"/>
    <n v="81.191000000000003"/>
  </r>
  <r>
    <s v="Export"/>
    <s v="United Kingdom and Ireland"/>
    <s v="United Kingdom"/>
    <s v="Southampton"/>
    <x v="76"/>
    <x v="0"/>
    <s v="Direct"/>
    <n v="1"/>
    <n v="1"/>
    <n v="6.82"/>
  </r>
  <r>
    <s v="Export"/>
    <s v="United Kingdom and Ireland"/>
    <s v="United Kingdom"/>
    <s v="Southampton"/>
    <x v="4"/>
    <x v="1"/>
    <s v="Direct"/>
    <n v="2"/>
    <n v="0"/>
    <n v="1.226"/>
  </r>
  <r>
    <s v="Export"/>
    <s v="United Kingdom and Ireland"/>
    <s v="United Kingdom"/>
    <s v="Southampton"/>
    <x v="4"/>
    <x v="0"/>
    <s v="Direct"/>
    <n v="2"/>
    <n v="3"/>
    <n v="18"/>
  </r>
  <r>
    <s v="Export"/>
    <s v="United Kingdom and Ireland"/>
    <s v="United Kingdom"/>
    <s v="Southampton"/>
    <x v="25"/>
    <x v="0"/>
    <s v="Direct"/>
    <n v="1"/>
    <n v="2"/>
    <n v="16.5"/>
  </r>
  <r>
    <s v="Export"/>
    <s v="West Indies"/>
    <s v="Bahamas"/>
    <s v="Freeport"/>
    <x v="6"/>
    <x v="0"/>
    <s v="Direct"/>
    <n v="2"/>
    <n v="3"/>
    <n v="6.25"/>
  </r>
  <r>
    <s v="Export"/>
    <s v="Western Europe"/>
    <s v="Belgium"/>
    <s v="Antwerp"/>
    <x v="10"/>
    <x v="0"/>
    <s v="Direct"/>
    <n v="10"/>
    <n v="19"/>
    <n v="183.90199999999999"/>
  </r>
  <r>
    <s v="Export"/>
    <s v="Western Europe"/>
    <s v="Belgium"/>
    <s v="Antwerp"/>
    <x v="39"/>
    <x v="0"/>
    <s v="Direct"/>
    <n v="2"/>
    <n v="2"/>
    <n v="52.89"/>
  </r>
  <r>
    <s v="Export"/>
    <s v="Western Europe"/>
    <s v="Belgium"/>
    <s v="Antwerp"/>
    <x v="26"/>
    <x v="0"/>
    <s v="Direct"/>
    <n v="2"/>
    <n v="2"/>
    <n v="52.2"/>
  </r>
  <r>
    <s v="Export"/>
    <s v="Western Europe"/>
    <s v="France"/>
    <s v="Le Havre"/>
    <x v="55"/>
    <x v="0"/>
    <s v="Direct"/>
    <n v="12"/>
    <n v="12"/>
    <n v="243.78"/>
  </r>
  <r>
    <s v="Export"/>
    <s v="Western Europe"/>
    <s v="France"/>
    <s v="Le Havre"/>
    <x v="0"/>
    <x v="0"/>
    <s v="Direct"/>
    <n v="9"/>
    <n v="12"/>
    <n v="31.045999999999999"/>
  </r>
  <r>
    <s v="Export"/>
    <s v="South-East Asia"/>
    <s v="Philippines"/>
    <s v="Manila"/>
    <x v="55"/>
    <x v="0"/>
    <s v="Direct"/>
    <n v="2"/>
    <n v="2"/>
    <n v="42.48"/>
  </r>
  <r>
    <s v="Export"/>
    <s v="South-East Asia"/>
    <s v="Philippines"/>
    <s v="Manila"/>
    <x v="7"/>
    <x v="0"/>
    <s v="Direct"/>
    <n v="1"/>
    <n v="1"/>
    <n v="2.92"/>
  </r>
  <r>
    <s v="Export"/>
    <s v="South-East Asia"/>
    <s v="Philippines"/>
    <s v="Manila"/>
    <x v="31"/>
    <x v="0"/>
    <s v="Direct"/>
    <n v="1"/>
    <n v="1"/>
    <n v="1.431"/>
  </r>
  <r>
    <s v="Export"/>
    <s v="South-East Asia"/>
    <s v="Philippines"/>
    <s v="Subic Bay"/>
    <x v="26"/>
    <x v="0"/>
    <s v="Direct"/>
    <n v="19"/>
    <n v="19"/>
    <n v="517.47"/>
  </r>
  <r>
    <s v="Export"/>
    <s v="South-East Asia"/>
    <s v="Singapore"/>
    <s v="Singapore"/>
    <x v="33"/>
    <x v="0"/>
    <s v="Direct"/>
    <n v="6716"/>
    <n v="12486"/>
    <n v="27078.855100000001"/>
  </r>
  <r>
    <s v="Export"/>
    <s v="South-East Asia"/>
    <s v="Singapore"/>
    <s v="Singapore"/>
    <x v="45"/>
    <x v="0"/>
    <s v="Direct"/>
    <n v="2"/>
    <n v="2"/>
    <n v="3.52"/>
  </r>
  <r>
    <s v="Export"/>
    <s v="South-East Asia"/>
    <s v="Singapore"/>
    <s v="Singapore"/>
    <x v="54"/>
    <x v="0"/>
    <s v="Direct"/>
    <n v="5"/>
    <n v="10"/>
    <n v="110.92"/>
  </r>
  <r>
    <s v="Export"/>
    <s v="South-East Asia"/>
    <s v="Singapore"/>
    <s v="Singapore"/>
    <x v="4"/>
    <x v="1"/>
    <s v="Direct"/>
    <n v="27"/>
    <n v="0"/>
    <n v="134.74"/>
  </r>
  <r>
    <s v="Export"/>
    <s v="South-East Asia"/>
    <s v="Singapore"/>
    <s v="Singapore"/>
    <x v="4"/>
    <x v="0"/>
    <s v="Direct"/>
    <n v="54"/>
    <n v="90"/>
    <n v="697.49570000000006"/>
  </r>
  <r>
    <s v="Export"/>
    <s v="South-East Asia"/>
    <s v="Singapore"/>
    <s v="Singapore"/>
    <x v="66"/>
    <x v="0"/>
    <s v="Direct"/>
    <n v="193"/>
    <n v="193"/>
    <n v="3389.47"/>
  </r>
  <r>
    <s v="Export"/>
    <s v="South-East Asia"/>
    <s v="Singapore"/>
    <s v="Singapore"/>
    <x v="8"/>
    <x v="0"/>
    <s v="Direct"/>
    <n v="2"/>
    <n v="2"/>
    <n v="7.08"/>
  </r>
  <r>
    <s v="Export"/>
    <s v="South-East Asia"/>
    <s v="Singapore"/>
    <s v="Singapore"/>
    <x v="13"/>
    <x v="0"/>
    <s v="Direct"/>
    <n v="3"/>
    <n v="4"/>
    <n v="48.88"/>
  </r>
  <r>
    <s v="Export"/>
    <s v="South-East Asia"/>
    <s v="Singapore"/>
    <s v="Singapore"/>
    <x v="71"/>
    <x v="0"/>
    <s v="Direct"/>
    <n v="1"/>
    <n v="2"/>
    <n v="1.86"/>
  </r>
  <r>
    <s v="Export"/>
    <s v="South-East Asia"/>
    <s v="Singapore"/>
    <s v="Singapore"/>
    <x v="21"/>
    <x v="2"/>
    <s v="Direct"/>
    <n v="2"/>
    <n v="0"/>
    <n v="2925.13"/>
  </r>
  <r>
    <s v="Export"/>
    <s v="South-East Asia"/>
    <s v="Singapore"/>
    <s v="Singapore"/>
    <x v="1"/>
    <x v="0"/>
    <s v="Direct"/>
    <n v="11"/>
    <n v="15"/>
    <n v="94.983000000000004"/>
  </r>
  <r>
    <s v="Export"/>
    <s v="South-East Asia"/>
    <s v="Thailand"/>
    <s v="Bangkok"/>
    <x v="22"/>
    <x v="0"/>
    <s v="Direct"/>
    <n v="50"/>
    <n v="50"/>
    <n v="1088.165"/>
  </r>
  <r>
    <s v="Export"/>
    <s v="South-East Asia"/>
    <s v="Thailand"/>
    <s v="Bangkok"/>
    <x v="19"/>
    <x v="0"/>
    <s v="Direct"/>
    <n v="6"/>
    <n v="8"/>
    <n v="112.0261"/>
  </r>
  <r>
    <s v="Export"/>
    <s v="South-East Asia"/>
    <s v="Thailand"/>
    <s v="Bangkok"/>
    <x v="77"/>
    <x v="0"/>
    <s v="Direct"/>
    <n v="1"/>
    <n v="1"/>
    <n v="1.2270000000000001"/>
  </r>
  <r>
    <s v="Export"/>
    <s v="South-East Asia"/>
    <s v="Thailand"/>
    <s v="Bangkok"/>
    <x v="55"/>
    <x v="0"/>
    <s v="Direct"/>
    <n v="21"/>
    <n v="21"/>
    <n v="486.11"/>
  </r>
  <r>
    <s v="Export"/>
    <s v="South-East Asia"/>
    <s v="Thailand"/>
    <s v="Bangkok"/>
    <x v="64"/>
    <x v="0"/>
    <s v="Direct"/>
    <n v="31"/>
    <n v="62"/>
    <n v="740.33"/>
  </r>
  <r>
    <s v="Export"/>
    <s v="South-East Asia"/>
    <s v="Thailand"/>
    <s v="Bangkok"/>
    <x v="0"/>
    <x v="0"/>
    <s v="Direct"/>
    <n v="4"/>
    <n v="4"/>
    <n v="12.933"/>
  </r>
  <r>
    <s v="Export"/>
    <s v="South-East Asia"/>
    <s v="Thailand"/>
    <s v="Bangkok"/>
    <x v="31"/>
    <x v="0"/>
    <s v="Direct"/>
    <n v="1"/>
    <n v="1"/>
    <n v="10.35"/>
  </r>
  <r>
    <s v="Export"/>
    <s v="South-East Asia"/>
    <s v="Thailand"/>
    <s v="Bangkok"/>
    <x v="43"/>
    <x v="0"/>
    <s v="Direct"/>
    <n v="1"/>
    <n v="1"/>
    <n v="6.0119999999999996"/>
  </r>
  <r>
    <s v="Export"/>
    <s v="South-East Asia"/>
    <s v="Thailand"/>
    <s v="Laem Chabang"/>
    <x v="38"/>
    <x v="0"/>
    <s v="Direct"/>
    <n v="105"/>
    <n v="105"/>
    <n v="2641.42"/>
  </r>
  <r>
    <s v="Export"/>
    <s v="South-East Asia"/>
    <s v="Thailand"/>
    <s v="Laem Chabang"/>
    <x v="18"/>
    <x v="0"/>
    <s v="Direct"/>
    <n v="1"/>
    <n v="1"/>
    <n v="17.082999999999998"/>
  </r>
  <r>
    <s v="Export"/>
    <s v="South-East Asia"/>
    <s v="Thailand"/>
    <s v="Laem Chabang"/>
    <x v="3"/>
    <x v="0"/>
    <s v="Direct"/>
    <n v="1"/>
    <n v="2"/>
    <n v="7.1"/>
  </r>
  <r>
    <s v="Export"/>
    <s v="South-East Asia"/>
    <s v="Thailand"/>
    <s v="Thailand - other"/>
    <x v="42"/>
    <x v="0"/>
    <s v="Direct"/>
    <n v="21"/>
    <n v="42"/>
    <n v="520.41"/>
  </r>
  <r>
    <s v="Export"/>
    <s v="South-East Asia"/>
    <s v="Vietnam"/>
    <s v="Da Nang"/>
    <x v="66"/>
    <x v="0"/>
    <s v="Direct"/>
    <n v="51"/>
    <n v="51"/>
    <n v="900.64"/>
  </r>
  <r>
    <s v="Export"/>
    <s v="South-East Asia"/>
    <s v="Vietnam"/>
    <s v="Dong Nai"/>
    <x v="11"/>
    <x v="0"/>
    <s v="Direct"/>
    <n v="27"/>
    <n v="27"/>
    <n v="606.73979999999995"/>
  </r>
  <r>
    <s v="Export"/>
    <s v="South-East Asia"/>
    <s v="Vietnam"/>
    <s v="Haiphong"/>
    <x v="35"/>
    <x v="0"/>
    <s v="Direct"/>
    <n v="5"/>
    <n v="5"/>
    <n v="99.94"/>
  </r>
  <r>
    <s v="Export"/>
    <s v="Western Europe"/>
    <s v="France"/>
    <s v="Le Havre"/>
    <x v="31"/>
    <x v="0"/>
    <s v="Direct"/>
    <n v="1"/>
    <n v="2"/>
    <n v="2.6"/>
  </r>
  <r>
    <s v="Export"/>
    <s v="Western Europe"/>
    <s v="France"/>
    <s v="Le Havre"/>
    <x v="9"/>
    <x v="0"/>
    <s v="Direct"/>
    <n v="1"/>
    <n v="1"/>
    <n v="2.6059999999999999"/>
  </r>
  <r>
    <s v="Export"/>
    <s v="Western Europe"/>
    <s v="France"/>
    <s v="Rouen"/>
    <x v="10"/>
    <x v="0"/>
    <s v="Direct"/>
    <n v="8"/>
    <n v="16"/>
    <n v="179.52"/>
  </r>
  <r>
    <s v="Export"/>
    <s v="Western Europe"/>
    <s v="Germany, Federal Republic of"/>
    <s v="Bremerhaven"/>
    <x v="40"/>
    <x v="0"/>
    <s v="Direct"/>
    <n v="1"/>
    <n v="1"/>
    <n v="15.734999999999999"/>
  </r>
  <r>
    <s v="Export"/>
    <s v="Western Europe"/>
    <s v="Germany, Federal Republic of"/>
    <s v="Hamburg"/>
    <x v="10"/>
    <x v="0"/>
    <s v="Direct"/>
    <n v="12"/>
    <n v="23"/>
    <n v="212.52799999999999"/>
  </r>
  <r>
    <s v="Export"/>
    <s v="Western Europe"/>
    <s v="Germany, Federal Republic of"/>
    <s v="Hamburg"/>
    <x v="76"/>
    <x v="0"/>
    <s v="Direct"/>
    <n v="1"/>
    <n v="1"/>
    <n v="4.7969999999999997"/>
  </r>
  <r>
    <s v="Export"/>
    <s v="Western Europe"/>
    <s v="Germany, Federal Republic of"/>
    <s v="Hamburg"/>
    <x v="40"/>
    <x v="0"/>
    <s v="Direct"/>
    <n v="1"/>
    <n v="1"/>
    <n v="22.45"/>
  </r>
  <r>
    <s v="Export"/>
    <s v="Western Europe"/>
    <s v="Netherlands"/>
    <s v="Rotterdam"/>
    <x v="38"/>
    <x v="0"/>
    <s v="Direct"/>
    <n v="29"/>
    <n v="29"/>
    <n v="744.84"/>
  </r>
  <r>
    <s v="Export"/>
    <s v="Western Europe"/>
    <s v="Netherlands"/>
    <s v="Rotterdam"/>
    <x v="11"/>
    <x v="0"/>
    <s v="Direct"/>
    <n v="7"/>
    <n v="11"/>
    <n v="160.989"/>
  </r>
  <r>
    <s v="Export"/>
    <s v="Western Europe"/>
    <s v="Netherlands"/>
    <s v="Rotterdam"/>
    <x v="1"/>
    <x v="0"/>
    <s v="Direct"/>
    <n v="1"/>
    <n v="2"/>
    <n v="7.62"/>
  </r>
  <r>
    <s v="Export"/>
    <s v="Western Europe"/>
    <s v="Portugal"/>
    <s v="Sines"/>
    <x v="71"/>
    <x v="0"/>
    <s v="Direct"/>
    <n v="1"/>
    <n v="2"/>
    <n v="10.46"/>
  </r>
  <r>
    <s v="Export"/>
    <s v="Western Europe"/>
    <s v="Spain"/>
    <s v="Barcelona"/>
    <x v="38"/>
    <x v="0"/>
    <s v="Direct"/>
    <n v="1"/>
    <n v="1"/>
    <n v="26.06"/>
  </r>
  <r>
    <s v="Export"/>
    <s v="Western Europe"/>
    <s v="Spain"/>
    <s v="Barcelona"/>
    <x v="3"/>
    <x v="1"/>
    <s v="Direct"/>
    <n v="2"/>
    <n v="0"/>
    <n v="38.6"/>
  </r>
  <r>
    <s v="Export"/>
    <s v="Western Europe"/>
    <s v="Spain"/>
    <s v="Valencia"/>
    <x v="33"/>
    <x v="0"/>
    <s v="Direct"/>
    <n v="15"/>
    <n v="21"/>
    <n v="42"/>
  </r>
  <r>
    <s v="Import"/>
    <s v="Africa"/>
    <s v="Angola"/>
    <s v="Luanda"/>
    <x v="4"/>
    <x v="0"/>
    <s v="Direct"/>
    <n v="1"/>
    <n v="1"/>
    <n v="1.02"/>
  </r>
  <r>
    <s v="Import"/>
    <s v="Africa"/>
    <s v="Angola"/>
    <s v="Luanda"/>
    <x v="0"/>
    <x v="0"/>
    <s v="Direct"/>
    <n v="1"/>
    <n v="1"/>
    <n v="3"/>
  </r>
  <r>
    <s v="Import"/>
    <s v="Africa"/>
    <s v="Djibouti"/>
    <s v="Djibouti"/>
    <x v="33"/>
    <x v="0"/>
    <s v="Direct"/>
    <n v="1"/>
    <n v="1"/>
    <n v="2.5"/>
  </r>
  <r>
    <s v="Import"/>
    <s v="Africa"/>
    <s v="Egypt"/>
    <s v="Damietta "/>
    <x v="7"/>
    <x v="0"/>
    <s v="Direct"/>
    <n v="1"/>
    <n v="1"/>
    <n v="5"/>
  </r>
  <r>
    <s v="Import"/>
    <s v="Africa"/>
    <s v="Egypt"/>
    <s v="Damietta "/>
    <x v="31"/>
    <x v="0"/>
    <s v="Direct"/>
    <n v="1"/>
    <n v="2"/>
    <n v="14.18"/>
  </r>
  <r>
    <s v="Import"/>
    <s v="Africa"/>
    <s v="Egypt"/>
    <s v="El Dekheila"/>
    <x v="70"/>
    <x v="0"/>
    <s v="Direct"/>
    <n v="2"/>
    <n v="3"/>
    <n v="14.97"/>
  </r>
  <r>
    <s v="Import"/>
    <s v="Africa"/>
    <s v="Ghana"/>
    <s v="Tema"/>
    <x v="0"/>
    <x v="0"/>
    <s v="Direct"/>
    <n v="1"/>
    <n v="1"/>
    <n v="0.9"/>
  </r>
  <r>
    <s v="Import"/>
    <s v="Africa"/>
    <s v="Kenya"/>
    <s v="Mombasa"/>
    <x v="8"/>
    <x v="0"/>
    <s v="Direct"/>
    <n v="1"/>
    <n v="1"/>
    <n v="1.2849999999999999"/>
  </r>
  <r>
    <s v="Import"/>
    <s v="Africa"/>
    <s v="Morocco"/>
    <s v="Tangier"/>
    <x v="12"/>
    <x v="1"/>
    <s v="Direct"/>
    <n v="1"/>
    <n v="0"/>
    <n v="0.48530000000000001"/>
  </r>
  <r>
    <s v="Import"/>
    <s v="Africa"/>
    <s v="Mozambique"/>
    <s v="Maputo"/>
    <x v="40"/>
    <x v="0"/>
    <s v="Direct"/>
    <n v="4"/>
    <n v="4"/>
    <n v="80.992000000000004"/>
  </r>
  <r>
    <s v="Import"/>
    <s v="Africa"/>
    <s v="Mozambique"/>
    <s v="Nacala"/>
    <x v="40"/>
    <x v="0"/>
    <s v="Direct"/>
    <n v="3"/>
    <n v="3"/>
    <n v="60.992899999999999"/>
  </r>
  <r>
    <s v="Import"/>
    <s v="Africa"/>
    <s v="Namibia"/>
    <s v="Walvis Bay"/>
    <x v="27"/>
    <x v="0"/>
    <s v="Direct"/>
    <n v="2"/>
    <n v="4"/>
    <n v="39.685000000000002"/>
  </r>
  <r>
    <s v="Import"/>
    <s v="Africa"/>
    <s v="Namibia"/>
    <s v="Walvis Bay"/>
    <x v="0"/>
    <x v="0"/>
    <s v="Direct"/>
    <n v="1"/>
    <n v="1"/>
    <n v="3.05"/>
  </r>
  <r>
    <s v="Import"/>
    <s v="Africa"/>
    <s v="Namibia"/>
    <s v="Walvis Bay"/>
    <x v="31"/>
    <x v="0"/>
    <s v="Direct"/>
    <n v="1"/>
    <n v="2"/>
    <n v="20.914999999999999"/>
  </r>
  <r>
    <s v="Import"/>
    <s v="Africa"/>
    <s v="Senegal"/>
    <s v="Dakar"/>
    <x v="55"/>
    <x v="0"/>
    <s v="Direct"/>
    <n v="1"/>
    <n v="1"/>
    <n v="20.050999999999998"/>
  </r>
  <r>
    <s v="Import"/>
    <s v="Africa"/>
    <s v="South Africa"/>
    <s v="Caega"/>
    <x v="71"/>
    <x v="0"/>
    <s v="Direct"/>
    <n v="1"/>
    <n v="2"/>
    <n v="6.36"/>
  </r>
  <r>
    <s v="Import"/>
    <s v="Africa"/>
    <s v="South Africa"/>
    <s v="Cape Town"/>
    <x v="77"/>
    <x v="0"/>
    <s v="Direct"/>
    <n v="4"/>
    <n v="4"/>
    <n v="83.966099999999997"/>
  </r>
  <r>
    <s v="Export"/>
    <s v="South-East Asia"/>
    <s v="Vietnam"/>
    <s v="Haiphong"/>
    <x v="32"/>
    <x v="0"/>
    <s v="Direct"/>
    <n v="2"/>
    <n v="3"/>
    <n v="30.06"/>
  </r>
  <r>
    <s v="Export"/>
    <s v="South-East Asia"/>
    <s v="Vietnam"/>
    <s v="Haiphong"/>
    <x v="47"/>
    <x v="0"/>
    <s v="Direct"/>
    <n v="31"/>
    <n v="31"/>
    <n v="640.36"/>
  </r>
  <r>
    <s v="Export"/>
    <s v="South-East Asia"/>
    <s v="Vietnam"/>
    <s v="Haiphong"/>
    <x v="26"/>
    <x v="0"/>
    <s v="Direct"/>
    <n v="299"/>
    <n v="299"/>
    <n v="7593.9949999999999"/>
  </r>
  <r>
    <s v="Export"/>
    <s v="South-East Asia"/>
    <s v="Vietnam"/>
    <s v="Saigon"/>
    <x v="22"/>
    <x v="0"/>
    <s v="Direct"/>
    <n v="67"/>
    <n v="67"/>
    <n v="1540.4898000000001"/>
  </r>
  <r>
    <s v="Export"/>
    <s v="South-East Asia"/>
    <s v="Vietnam"/>
    <s v="Saigon"/>
    <x v="19"/>
    <x v="0"/>
    <s v="Direct"/>
    <n v="12"/>
    <n v="20"/>
    <n v="243.43780000000001"/>
  </r>
  <r>
    <s v="Export"/>
    <s v="South-East Asia"/>
    <s v="Vietnam"/>
    <s v="Saigon"/>
    <x v="4"/>
    <x v="0"/>
    <s v="Direct"/>
    <n v="7"/>
    <n v="12"/>
    <n v="163.30000000000001"/>
  </r>
  <r>
    <s v="Export"/>
    <s v="South-East Asia"/>
    <s v="Vietnam"/>
    <s v="Saigon"/>
    <x v="66"/>
    <x v="0"/>
    <s v="Direct"/>
    <n v="48"/>
    <n v="68"/>
    <n v="993.36"/>
  </r>
  <r>
    <s v="Export"/>
    <s v="South-East Asia"/>
    <s v="Vietnam"/>
    <s v="Saigon"/>
    <x v="13"/>
    <x v="0"/>
    <s v="Direct"/>
    <n v="3"/>
    <n v="5"/>
    <n v="65.8"/>
  </r>
  <r>
    <s v="Export"/>
    <s v="South-East Asia"/>
    <s v="Vietnam"/>
    <s v="Saigon"/>
    <x v="70"/>
    <x v="0"/>
    <s v="Direct"/>
    <n v="10"/>
    <n v="19"/>
    <n v="247.35499999999999"/>
  </r>
  <r>
    <s v="Export"/>
    <s v="South-East Asia"/>
    <s v="Vietnam"/>
    <s v="Vung Tau"/>
    <x v="3"/>
    <x v="0"/>
    <s v="Direct"/>
    <n v="1"/>
    <n v="2"/>
    <n v="26.5"/>
  </r>
  <r>
    <s v="Export"/>
    <s v="Southern Asia"/>
    <s v="Bangladesh"/>
    <s v="Chittagong"/>
    <x v="16"/>
    <x v="0"/>
    <s v="Direct"/>
    <n v="2"/>
    <n v="4"/>
    <n v="48.52"/>
  </r>
  <r>
    <s v="Export"/>
    <s v="Southern Asia"/>
    <s v="India"/>
    <s v="Bombay (Mumbai)"/>
    <x v="47"/>
    <x v="0"/>
    <s v="Direct"/>
    <n v="3"/>
    <n v="3"/>
    <n v="61.8"/>
  </r>
  <r>
    <s v="Export"/>
    <s v="Southern Asia"/>
    <s v="India"/>
    <s v="Calcutta"/>
    <x v="49"/>
    <x v="0"/>
    <s v="Direct"/>
    <n v="10"/>
    <n v="10"/>
    <n v="205.32"/>
  </r>
  <r>
    <s v="Export"/>
    <s v="Southern Asia"/>
    <s v="India"/>
    <s v="Calcutta"/>
    <x v="24"/>
    <x v="0"/>
    <s v="Direct"/>
    <n v="1"/>
    <n v="1"/>
    <n v="21.233000000000001"/>
  </r>
  <r>
    <s v="Export"/>
    <s v="Southern Asia"/>
    <s v="India"/>
    <s v="DADRI"/>
    <x v="47"/>
    <x v="0"/>
    <s v="Direct"/>
    <n v="2"/>
    <n v="2"/>
    <n v="41.36"/>
  </r>
  <r>
    <s v="Export"/>
    <s v="Southern Asia"/>
    <s v="India"/>
    <s v="Gangavaram"/>
    <x v="44"/>
    <x v="2"/>
    <s v="Direct"/>
    <n v="3"/>
    <n v="0"/>
    <n v="60000"/>
  </r>
  <r>
    <s v="Export"/>
    <s v="Southern Asia"/>
    <s v="India"/>
    <s v="Haldia"/>
    <x v="11"/>
    <x v="0"/>
    <s v="Direct"/>
    <n v="13"/>
    <n v="14"/>
    <n v="320.77"/>
  </r>
  <r>
    <s v="Export"/>
    <s v="Southern Asia"/>
    <s v="India"/>
    <s v="Hydrabad"/>
    <x v="55"/>
    <x v="0"/>
    <s v="Direct"/>
    <n v="21"/>
    <n v="21"/>
    <n v="554.54"/>
  </r>
  <r>
    <s v="Export"/>
    <s v="Southern Asia"/>
    <s v="India"/>
    <s v="Hydrabad"/>
    <x v="47"/>
    <x v="0"/>
    <s v="Direct"/>
    <n v="1"/>
    <n v="1"/>
    <n v="20.68"/>
  </r>
  <r>
    <s v="Export"/>
    <s v="Southern Asia"/>
    <s v="India"/>
    <s v="India - Other"/>
    <x v="55"/>
    <x v="0"/>
    <s v="Direct"/>
    <n v="27"/>
    <n v="27"/>
    <n v="705.60799999999995"/>
  </r>
  <r>
    <s v="Export"/>
    <s v="Southern Asia"/>
    <s v="India"/>
    <s v="Jawaharlal Nehru"/>
    <x v="30"/>
    <x v="0"/>
    <s v="Direct"/>
    <n v="1"/>
    <n v="1"/>
    <n v="1.53"/>
  </r>
  <r>
    <s v="Export"/>
    <s v="Southern Asia"/>
    <s v="India"/>
    <s v="Jawaharlal Nehru"/>
    <x v="16"/>
    <x v="0"/>
    <s v="Direct"/>
    <n v="96"/>
    <n v="96"/>
    <n v="1764.74"/>
  </r>
  <r>
    <s v="Export"/>
    <s v="Southern Asia"/>
    <s v="India"/>
    <s v="Jawaharlal Nehru"/>
    <x v="13"/>
    <x v="0"/>
    <s v="Direct"/>
    <n v="1"/>
    <n v="1"/>
    <n v="14.25"/>
  </r>
  <r>
    <s v="Export"/>
    <s v="Southern Asia"/>
    <s v="India"/>
    <s v="Jawaharlal Nehru"/>
    <x v="28"/>
    <x v="0"/>
    <s v="Direct"/>
    <n v="5"/>
    <n v="9"/>
    <n v="101.351"/>
  </r>
  <r>
    <s v="Export"/>
    <s v="Southern Asia"/>
    <s v="India"/>
    <s v="Krishnapatnam"/>
    <x v="11"/>
    <x v="0"/>
    <s v="Direct"/>
    <n v="31"/>
    <n v="41"/>
    <n v="725.97479999999996"/>
  </r>
  <r>
    <s v="Export"/>
    <s v="Southern Asia"/>
    <s v="India"/>
    <s v="Madras"/>
    <x v="2"/>
    <x v="0"/>
    <s v="Direct"/>
    <n v="1"/>
    <n v="1"/>
    <n v="13.53"/>
  </r>
  <r>
    <s v="Export"/>
    <s v="Southern Asia"/>
    <s v="India"/>
    <s v="Madras"/>
    <x v="4"/>
    <x v="0"/>
    <s v="Direct"/>
    <n v="5"/>
    <n v="7"/>
    <n v="43.27"/>
  </r>
  <r>
    <s v="Export"/>
    <s v="Southern Asia"/>
    <s v="India"/>
    <s v="Madras"/>
    <x v="16"/>
    <x v="0"/>
    <s v="Direct"/>
    <n v="12"/>
    <n v="12"/>
    <n v="217.56"/>
  </r>
  <r>
    <s v="Export"/>
    <s v="Southern Asia"/>
    <s v="India"/>
    <s v="Mundra"/>
    <x v="16"/>
    <x v="0"/>
    <s v="Direct"/>
    <n v="81"/>
    <n v="81"/>
    <n v="1577.2370000000001"/>
  </r>
  <r>
    <s v="Export"/>
    <s v="Southern Asia"/>
    <s v="India"/>
    <s v="Mundra"/>
    <x v="28"/>
    <x v="0"/>
    <s v="Direct"/>
    <n v="2"/>
    <n v="2"/>
    <n v="39.761000000000003"/>
  </r>
  <r>
    <s v="Export"/>
    <s v="Southern Asia"/>
    <s v="India"/>
    <s v="Surat"/>
    <x v="47"/>
    <x v="0"/>
    <s v="Direct"/>
    <n v="2"/>
    <n v="2"/>
    <n v="41.24"/>
  </r>
  <r>
    <s v="Export"/>
    <s v="Southern Asia"/>
    <s v="India"/>
    <s v="Tuticorin"/>
    <x v="10"/>
    <x v="0"/>
    <s v="Direct"/>
    <n v="13"/>
    <n v="26"/>
    <n v="235.69"/>
  </r>
  <r>
    <s v="Export"/>
    <s v="Southern Asia"/>
    <s v="India"/>
    <s v="Visakhapatnam"/>
    <x v="47"/>
    <x v="0"/>
    <s v="Direct"/>
    <n v="2"/>
    <n v="2"/>
    <n v="41.04"/>
  </r>
  <r>
    <s v="Export"/>
    <s v="Southern Asia"/>
    <s v="Myanmar"/>
    <s v="Myanmar -  Other"/>
    <x v="26"/>
    <x v="0"/>
    <s v="Direct"/>
    <n v="20"/>
    <n v="20"/>
    <n v="495.88"/>
  </r>
  <r>
    <s v="Export"/>
    <s v="Southern Asia"/>
    <s v="Myanmar"/>
    <s v="Rangoon"/>
    <x v="65"/>
    <x v="0"/>
    <s v="Direct"/>
    <n v="12"/>
    <n v="12"/>
    <n v="267.57600000000002"/>
  </r>
  <r>
    <s v="Export"/>
    <s v="Southern Asia"/>
    <s v="Sri Lanka"/>
    <s v="Colombo"/>
    <x v="39"/>
    <x v="0"/>
    <s v="Direct"/>
    <n v="1"/>
    <n v="2"/>
    <n v="25"/>
  </r>
  <r>
    <s v="Export"/>
    <s v="Southern Asia"/>
    <s v="Sri Lanka"/>
    <s v="Colombo"/>
    <x v="32"/>
    <x v="0"/>
    <s v="Direct"/>
    <n v="4"/>
    <n v="4"/>
    <n v="85.92"/>
  </r>
  <r>
    <s v="Export"/>
    <s v="U.S.A."/>
    <s v="United States Of America"/>
    <s v="Baltimore"/>
    <x v="10"/>
    <x v="0"/>
    <s v="Direct"/>
    <n v="5"/>
    <n v="6"/>
    <n v="117.05"/>
  </r>
  <r>
    <s v="Export"/>
    <s v="U.S.A."/>
    <s v="United States Of America"/>
    <s v="Baltimore"/>
    <x v="6"/>
    <x v="0"/>
    <s v="Direct"/>
    <n v="2"/>
    <n v="4"/>
    <n v="38.97"/>
  </r>
  <r>
    <s v="Export"/>
    <s v="U.S.A."/>
    <s v="United States Of America"/>
    <s v="Baltimore"/>
    <x v="38"/>
    <x v="0"/>
    <s v="Direct"/>
    <n v="12"/>
    <n v="12"/>
    <n v="305.66000000000003"/>
  </r>
  <r>
    <s v="Export"/>
    <s v="U.S.A."/>
    <s v="United States Of America"/>
    <s v="Baltimore"/>
    <x v="3"/>
    <x v="1"/>
    <s v="Direct"/>
    <n v="2"/>
    <n v="0"/>
    <n v="22.55"/>
  </r>
  <r>
    <s v="Export"/>
    <s v="U.S.A."/>
    <s v="United States Of America"/>
    <s v="Boston"/>
    <x v="29"/>
    <x v="0"/>
    <s v="Direct"/>
    <n v="2"/>
    <n v="4"/>
    <n v="38.54"/>
  </r>
  <r>
    <s v="Export"/>
    <s v="U.S.A."/>
    <s v="United States Of America"/>
    <s v="Charleston"/>
    <x v="35"/>
    <x v="0"/>
    <s v="Direct"/>
    <n v="15"/>
    <n v="15"/>
    <n v="293.74299999999999"/>
  </r>
  <r>
    <s v="Export"/>
    <s v="U.S.A."/>
    <s v="United States Of America"/>
    <s v="Chicago"/>
    <x v="0"/>
    <x v="0"/>
    <s v="Direct"/>
    <n v="1"/>
    <n v="1"/>
    <n v="5"/>
  </r>
  <r>
    <s v="Export"/>
    <s v="U.S.A."/>
    <s v="United States Of America"/>
    <s v="Columbiana"/>
    <x v="10"/>
    <x v="0"/>
    <s v="Direct"/>
    <n v="1"/>
    <n v="2"/>
    <n v="18.48"/>
  </r>
  <r>
    <s v="Export"/>
    <s v="U.S.A."/>
    <s v="United States Of America"/>
    <s v="Houston"/>
    <x v="12"/>
    <x v="0"/>
    <s v="Direct"/>
    <n v="1"/>
    <n v="1"/>
    <n v="0.86499999999999999"/>
  </r>
  <r>
    <s v="Export"/>
    <s v="U.S.A."/>
    <s v="United States Of America"/>
    <s v="Long Beach"/>
    <x v="6"/>
    <x v="0"/>
    <s v="Direct"/>
    <n v="1"/>
    <n v="1"/>
    <n v="3.9750000000000001"/>
  </r>
  <r>
    <s v="Export"/>
    <s v="U.S.A."/>
    <s v="United States Of America"/>
    <s v="Long Beach"/>
    <x v="41"/>
    <x v="0"/>
    <s v="Direct"/>
    <n v="1"/>
    <n v="1"/>
    <n v="19.100000000000001"/>
  </r>
  <r>
    <s v="Export"/>
    <s v="U.S.A."/>
    <s v="United States Of America"/>
    <s v="Long Beach"/>
    <x v="47"/>
    <x v="0"/>
    <s v="Direct"/>
    <n v="23"/>
    <n v="23"/>
    <n v="475.64"/>
  </r>
  <r>
    <s v="Export"/>
    <s v="U.S.A."/>
    <s v="United States Of America"/>
    <s v="Los Angeles"/>
    <x v="71"/>
    <x v="0"/>
    <s v="Direct"/>
    <n v="1"/>
    <n v="2"/>
    <n v="4.47"/>
  </r>
  <r>
    <s v="Export"/>
    <s v="U.S.A."/>
    <s v="United States Of America"/>
    <s v="Los Angeles"/>
    <x v="1"/>
    <x v="0"/>
    <s v="Direct"/>
    <n v="1"/>
    <n v="2"/>
    <n v="11.4"/>
  </r>
  <r>
    <s v="Export"/>
    <s v="U.S.A."/>
    <s v="United States Of America"/>
    <s v="New Orleans"/>
    <x v="55"/>
    <x v="0"/>
    <s v="Direct"/>
    <n v="1"/>
    <n v="1"/>
    <n v="20.29"/>
  </r>
  <r>
    <s v="Export"/>
    <s v="U.S.A."/>
    <s v="United States Of America"/>
    <s v="New Orleans"/>
    <x v="12"/>
    <x v="0"/>
    <s v="Direct"/>
    <n v="9"/>
    <n v="18"/>
    <n v="168.56"/>
  </r>
  <r>
    <s v="Export"/>
    <s v="U.S.A."/>
    <s v="United States Of America"/>
    <s v="New York"/>
    <x v="10"/>
    <x v="0"/>
    <s v="Direct"/>
    <n v="2"/>
    <n v="4"/>
    <n v="36.96"/>
  </r>
  <r>
    <s v="Export"/>
    <s v="U.S.A."/>
    <s v="United States Of America"/>
    <s v="New York"/>
    <x v="38"/>
    <x v="0"/>
    <s v="Direct"/>
    <n v="21"/>
    <n v="21"/>
    <n v="417.13819999999998"/>
  </r>
  <r>
    <s v="Export"/>
    <s v="U.S.A."/>
    <s v="United States Of America"/>
    <s v="Oakland"/>
    <x v="19"/>
    <x v="0"/>
    <s v="Direct"/>
    <n v="1"/>
    <n v="1"/>
    <n v="15.767099999999999"/>
  </r>
  <r>
    <s v="Export"/>
    <s v="U.S.A."/>
    <s v="United States Of America"/>
    <s v="Philadelphia"/>
    <x v="10"/>
    <x v="0"/>
    <s v="Direct"/>
    <n v="2"/>
    <n v="2"/>
    <n v="18.202999999999999"/>
  </r>
  <r>
    <s v="Export"/>
    <s v="U.S.A."/>
    <s v="United States Of America"/>
    <s v="Philadelphia"/>
    <x v="38"/>
    <x v="0"/>
    <s v="Direct"/>
    <n v="3"/>
    <n v="3"/>
    <n v="54.5"/>
  </r>
  <r>
    <s v="Export"/>
    <s v="U.S.A."/>
    <s v="United States Of America"/>
    <s v="Philadelphia"/>
    <x v="12"/>
    <x v="0"/>
    <s v="Direct"/>
    <n v="5"/>
    <n v="8"/>
    <n v="54.94"/>
  </r>
  <r>
    <s v="Export"/>
    <s v="U.S.A."/>
    <s v="United States Of America"/>
    <s v="Portland (Oregon)"/>
    <x v="10"/>
    <x v="0"/>
    <s v="Direct"/>
    <n v="1"/>
    <n v="2"/>
    <n v="18.04"/>
  </r>
  <r>
    <s v="Export"/>
    <s v="U.S.A."/>
    <s v="United States Of America"/>
    <s v="Savannah"/>
    <x v="10"/>
    <x v="0"/>
    <s v="Direct"/>
    <n v="25"/>
    <n v="28"/>
    <n v="449.04"/>
  </r>
  <r>
    <s v="Export"/>
    <s v="U.S.A."/>
    <s v="United States Of America"/>
    <s v="Savannah"/>
    <x v="38"/>
    <x v="0"/>
    <s v="Direct"/>
    <n v="7"/>
    <n v="7"/>
    <n v="123.28"/>
  </r>
  <r>
    <s v="Export"/>
    <s v="Southern Asia"/>
    <s v="India"/>
    <s v="Calcutta"/>
    <x v="11"/>
    <x v="0"/>
    <s v="Direct"/>
    <n v="23"/>
    <n v="41"/>
    <n v="500.32900000000001"/>
  </r>
  <r>
    <s v="Export"/>
    <s v="Southern Asia"/>
    <s v="India"/>
    <s v="Garhi Harsaru"/>
    <x v="47"/>
    <x v="0"/>
    <s v="Direct"/>
    <n v="46"/>
    <n v="46"/>
    <n v="950"/>
  </r>
  <r>
    <s v="Export"/>
    <s v="Southern Asia"/>
    <s v="India"/>
    <s v="India - Other"/>
    <x v="18"/>
    <x v="0"/>
    <s v="Direct"/>
    <n v="24"/>
    <n v="24"/>
    <n v="523.18399999999997"/>
  </r>
  <r>
    <s v="Export"/>
    <s v="Southern Asia"/>
    <s v="India"/>
    <s v="India - Other"/>
    <x v="47"/>
    <x v="0"/>
    <s v="Direct"/>
    <n v="2"/>
    <n v="2"/>
    <n v="41"/>
  </r>
  <r>
    <s v="Export"/>
    <s v="Southern Asia"/>
    <s v="India"/>
    <s v="Jawaharlal Nehru"/>
    <x v="10"/>
    <x v="0"/>
    <s v="Direct"/>
    <n v="1"/>
    <n v="1"/>
    <n v="7.44"/>
  </r>
  <r>
    <s v="Export"/>
    <s v="Southern Asia"/>
    <s v="India"/>
    <s v="Jawaharlal Nehru"/>
    <x v="39"/>
    <x v="0"/>
    <s v="Direct"/>
    <n v="40"/>
    <n v="40"/>
    <n v="1026.68"/>
  </r>
  <r>
    <s v="Export"/>
    <s v="Southern Asia"/>
    <s v="India"/>
    <s v="Jawaharlal Nehru"/>
    <x v="6"/>
    <x v="0"/>
    <s v="Direct"/>
    <n v="2"/>
    <n v="4"/>
    <n v="41.613999999999997"/>
  </r>
  <r>
    <s v="Export"/>
    <s v="Southern Asia"/>
    <s v="India"/>
    <s v="Jawaharlal Nehru"/>
    <x v="55"/>
    <x v="0"/>
    <s v="Direct"/>
    <n v="41"/>
    <n v="41"/>
    <n v="993.89"/>
  </r>
  <r>
    <s v="Export"/>
    <s v="Southern Asia"/>
    <s v="India"/>
    <s v="Jawaharlal Nehru"/>
    <x v="12"/>
    <x v="0"/>
    <s v="Direct"/>
    <n v="22"/>
    <n v="42"/>
    <n v="449.97"/>
  </r>
  <r>
    <s v="Export"/>
    <s v="Southern Asia"/>
    <s v="India"/>
    <s v="Jawaharlal Nehru"/>
    <x v="9"/>
    <x v="0"/>
    <s v="Direct"/>
    <n v="16"/>
    <n v="32"/>
    <n v="397.56799999999998"/>
  </r>
  <r>
    <s v="Export"/>
    <s v="Southern Asia"/>
    <s v="India"/>
    <s v="Jawaharlal Nehru"/>
    <x v="11"/>
    <x v="0"/>
    <s v="Direct"/>
    <n v="41"/>
    <n v="74"/>
    <n v="823.53700000000003"/>
  </r>
  <r>
    <s v="Export"/>
    <s v="Southern Asia"/>
    <s v="India"/>
    <s v="Jawaharlal Nehru"/>
    <x v="47"/>
    <x v="0"/>
    <s v="Direct"/>
    <n v="108"/>
    <n v="108"/>
    <n v="2225.9479999999999"/>
  </r>
  <r>
    <s v="Export"/>
    <s v="Southern Asia"/>
    <s v="India"/>
    <s v="Madras"/>
    <x v="24"/>
    <x v="0"/>
    <s v="Direct"/>
    <n v="1"/>
    <n v="1"/>
    <n v="18.434999999999999"/>
  </r>
  <r>
    <s v="Export"/>
    <s v="Southern Asia"/>
    <s v="India"/>
    <s v="Madras"/>
    <x v="47"/>
    <x v="0"/>
    <s v="Direct"/>
    <n v="86"/>
    <n v="86"/>
    <n v="1772.08"/>
  </r>
  <r>
    <s v="Export"/>
    <s v="Southern Asia"/>
    <s v="India"/>
    <s v="Mundra"/>
    <x v="10"/>
    <x v="0"/>
    <s v="Direct"/>
    <n v="3"/>
    <n v="5"/>
    <n v="59.265999999999998"/>
  </r>
  <r>
    <s v="Export"/>
    <s v="Southern Asia"/>
    <s v="India"/>
    <s v="Mundra"/>
    <x v="40"/>
    <x v="0"/>
    <s v="Direct"/>
    <n v="3"/>
    <n v="6"/>
    <n v="71.388000000000005"/>
  </r>
  <r>
    <s v="Export"/>
    <s v="Southern Asia"/>
    <s v="India"/>
    <s v="Mundra"/>
    <x v="11"/>
    <x v="0"/>
    <s v="Direct"/>
    <n v="35"/>
    <n v="39"/>
    <n v="826.48599999999999"/>
  </r>
  <r>
    <s v="Export"/>
    <s v="Southern Asia"/>
    <s v="India"/>
    <s v="Mundra"/>
    <x v="47"/>
    <x v="0"/>
    <s v="Direct"/>
    <n v="2"/>
    <n v="2"/>
    <n v="41.32"/>
  </r>
  <r>
    <s v="Export"/>
    <s v="Southern Asia"/>
    <s v="India"/>
    <s v="Mysore"/>
    <x v="11"/>
    <x v="0"/>
    <s v="Direct"/>
    <n v="11"/>
    <n v="11"/>
    <n v="246.13050000000001"/>
  </r>
  <r>
    <s v="Export"/>
    <s v="Southern Asia"/>
    <s v="India"/>
    <s v="Tughlakabad"/>
    <x v="42"/>
    <x v="0"/>
    <s v="Direct"/>
    <n v="6"/>
    <n v="12"/>
    <n v="152.62"/>
  </r>
  <r>
    <s v="Export"/>
    <s v="Southern Asia"/>
    <s v="India"/>
    <s v="Tuticorin"/>
    <x v="16"/>
    <x v="0"/>
    <s v="Direct"/>
    <n v="16"/>
    <n v="32"/>
    <n v="422.28"/>
  </r>
  <r>
    <s v="Export"/>
    <s v="Southern Asia"/>
    <s v="India"/>
    <s v="Tuticorin"/>
    <x v="13"/>
    <x v="0"/>
    <s v="Direct"/>
    <n v="59"/>
    <n v="118"/>
    <n v="1521.96"/>
  </r>
  <r>
    <s v="Export"/>
    <s v="Southern Asia"/>
    <s v="India"/>
    <s v="Tuticorin"/>
    <x v="26"/>
    <x v="0"/>
    <s v="Direct"/>
    <n v="4"/>
    <n v="4"/>
    <n v="103.18"/>
  </r>
  <r>
    <s v="Export"/>
    <s v="Southern Asia"/>
    <s v="Myanmar"/>
    <s v="Rangoon"/>
    <x v="26"/>
    <x v="0"/>
    <s v="Direct"/>
    <n v="364"/>
    <n v="364"/>
    <n v="9324.2900000000009"/>
  </r>
  <r>
    <s v="Export"/>
    <s v="Southern Asia"/>
    <s v="Pakistan"/>
    <s v="Karachi"/>
    <x v="4"/>
    <x v="0"/>
    <s v="Direct"/>
    <n v="1"/>
    <n v="2"/>
    <n v="15"/>
  </r>
  <r>
    <s v="Export"/>
    <s v="Southern Asia"/>
    <s v="Sri Lanka"/>
    <s v="Colombo"/>
    <x v="4"/>
    <x v="0"/>
    <s v="Direct"/>
    <n v="7"/>
    <n v="14"/>
    <n v="100.86"/>
  </r>
  <r>
    <s v="Export"/>
    <s v="U.S.A."/>
    <s v="United States Of America"/>
    <s v="Charleston"/>
    <x v="10"/>
    <x v="0"/>
    <s v="Direct"/>
    <n v="1"/>
    <n v="1"/>
    <n v="22.053000000000001"/>
  </r>
  <r>
    <s v="Export"/>
    <s v="U.S.A."/>
    <s v="United States Of America"/>
    <s v="Charleston"/>
    <x v="12"/>
    <x v="0"/>
    <s v="Direct"/>
    <n v="1"/>
    <n v="1"/>
    <n v="10"/>
  </r>
  <r>
    <s v="Export"/>
    <s v="U.S.A."/>
    <s v="United States Of America"/>
    <s v="Chicago"/>
    <x v="53"/>
    <x v="0"/>
    <s v="Direct"/>
    <n v="1"/>
    <n v="1"/>
    <n v="1.72"/>
  </r>
  <r>
    <s v="Export"/>
    <s v="U.S.A."/>
    <s v="United States Of America"/>
    <s v="Chicago"/>
    <x v="27"/>
    <x v="0"/>
    <s v="Direct"/>
    <n v="3"/>
    <n v="3"/>
    <n v="48.14"/>
  </r>
  <r>
    <s v="Export"/>
    <s v="U.S.A."/>
    <s v="United States Of America"/>
    <s v="Cleveland - OH"/>
    <x v="55"/>
    <x v="0"/>
    <s v="Direct"/>
    <n v="6"/>
    <n v="6"/>
    <n v="122.7"/>
  </r>
  <r>
    <s v="Export"/>
    <s v="U.S.A."/>
    <s v="United States Of America"/>
    <s v="Houston"/>
    <x v="4"/>
    <x v="0"/>
    <s v="Direct"/>
    <n v="3"/>
    <n v="4"/>
    <n v="15.75"/>
  </r>
  <r>
    <s v="Import"/>
    <s v="Australia"/>
    <s v="Australia"/>
    <s v="Sydney"/>
    <x v="29"/>
    <x v="0"/>
    <s v="Direct"/>
    <n v="15"/>
    <n v="22"/>
    <n v="312.68099999999998"/>
  </r>
  <r>
    <s v="Import"/>
    <s v="Australia"/>
    <s v="Australia"/>
    <s v="Sydney"/>
    <x v="65"/>
    <x v="0"/>
    <s v="Direct"/>
    <n v="12"/>
    <n v="24"/>
    <n v="221.727"/>
  </r>
  <r>
    <s v="Import"/>
    <s v="Australia"/>
    <s v="Australia"/>
    <s v="Sydney"/>
    <x v="61"/>
    <x v="0"/>
    <s v="Direct"/>
    <n v="2"/>
    <n v="2"/>
    <n v="10.1374"/>
  </r>
  <r>
    <s v="Import"/>
    <s v="Australia"/>
    <s v="Australia"/>
    <s v="Sydney"/>
    <x v="19"/>
    <x v="0"/>
    <s v="Direct"/>
    <n v="2"/>
    <n v="4"/>
    <n v="61.138199999999998"/>
  </r>
  <r>
    <s v="Import"/>
    <s v="Australia"/>
    <s v="Australia"/>
    <s v="Sydney"/>
    <x v="77"/>
    <x v="0"/>
    <s v="Direct"/>
    <n v="19"/>
    <n v="35"/>
    <n v="375.00279999999998"/>
  </r>
  <r>
    <s v="Import"/>
    <s v="Australia"/>
    <s v="Australia"/>
    <s v="Sydney"/>
    <x v="45"/>
    <x v="0"/>
    <s v="Direct"/>
    <n v="89"/>
    <n v="173"/>
    <n v="731.91449999999998"/>
  </r>
  <r>
    <s v="Import"/>
    <s v="Australia"/>
    <s v="Australia"/>
    <s v="Sydney"/>
    <x v="53"/>
    <x v="0"/>
    <s v="Direct"/>
    <n v="235"/>
    <n v="327"/>
    <n v="5695.2842000000001"/>
  </r>
  <r>
    <s v="Import"/>
    <s v="Australia"/>
    <s v="Australia"/>
    <s v="Sydney"/>
    <x v="13"/>
    <x v="0"/>
    <s v="Direct"/>
    <n v="177"/>
    <n v="269"/>
    <n v="3413.2550999999999"/>
  </r>
  <r>
    <s v="Import"/>
    <s v="Australia"/>
    <s v="Australia"/>
    <s v="Sydney"/>
    <x v="40"/>
    <x v="0"/>
    <s v="Direct"/>
    <n v="2"/>
    <n v="2"/>
    <n v="28.37"/>
  </r>
  <r>
    <s v="Import"/>
    <s v="Australia"/>
    <s v="Australia"/>
    <s v="Sydney"/>
    <x v="20"/>
    <x v="0"/>
    <s v="Direct"/>
    <n v="128"/>
    <n v="245"/>
    <n v="1228.4001000000001"/>
  </r>
  <r>
    <s v="Import"/>
    <s v="Australia"/>
    <s v="Australia"/>
    <s v="Sydney"/>
    <x v="64"/>
    <x v="0"/>
    <s v="Direct"/>
    <n v="478"/>
    <n v="952"/>
    <n v="9597.3819999999996"/>
  </r>
  <r>
    <s v="Import"/>
    <s v="Australia"/>
    <s v="Australia"/>
    <s v="Sydney"/>
    <x v="71"/>
    <x v="0"/>
    <s v="Direct"/>
    <n v="17"/>
    <n v="34"/>
    <n v="118.02"/>
  </r>
  <r>
    <s v="Import"/>
    <s v="Canada"/>
    <s v="Canada"/>
    <s v="Montreal"/>
    <x v="57"/>
    <x v="0"/>
    <s v="Direct"/>
    <n v="1"/>
    <n v="2"/>
    <n v="4.67"/>
  </r>
  <r>
    <s v="Import"/>
    <s v="Canada"/>
    <s v="Canada"/>
    <s v="Montreal"/>
    <x v="6"/>
    <x v="0"/>
    <s v="Direct"/>
    <n v="2"/>
    <n v="4"/>
    <n v="51.146999999999998"/>
  </r>
  <r>
    <s v="Import"/>
    <s v="Canada"/>
    <s v="Canada"/>
    <s v="Montreal"/>
    <x v="31"/>
    <x v="0"/>
    <s v="Direct"/>
    <n v="1"/>
    <n v="1"/>
    <n v="0.72440000000000004"/>
  </r>
  <r>
    <s v="Import"/>
    <s v="Canada"/>
    <s v="Canada"/>
    <s v="Montreal"/>
    <x v="1"/>
    <x v="0"/>
    <s v="Direct"/>
    <n v="1"/>
    <n v="2"/>
    <n v="14.500999999999999"/>
  </r>
  <r>
    <s v="Import"/>
    <s v="Canada"/>
    <s v="Canada"/>
    <s v="Toronto"/>
    <x v="10"/>
    <x v="0"/>
    <s v="Direct"/>
    <n v="17"/>
    <n v="17"/>
    <n v="388.31700000000001"/>
  </r>
  <r>
    <s v="Import"/>
    <s v="Canada"/>
    <s v="Canada"/>
    <s v="Toronto"/>
    <x v="61"/>
    <x v="0"/>
    <s v="Direct"/>
    <n v="1"/>
    <n v="1"/>
    <n v="8.3759999999999994"/>
  </r>
  <r>
    <s v="Import"/>
    <s v="Canada"/>
    <s v="Canada"/>
    <s v="Toronto"/>
    <x v="53"/>
    <x v="0"/>
    <s v="Direct"/>
    <n v="2"/>
    <n v="4"/>
    <n v="41.420999999999999"/>
  </r>
  <r>
    <s v="Import"/>
    <s v="Canada"/>
    <s v="Canada"/>
    <s v="Toronto"/>
    <x v="3"/>
    <x v="0"/>
    <s v="Direct"/>
    <n v="2"/>
    <n v="4"/>
    <n v="8.359"/>
  </r>
  <r>
    <s v="Import"/>
    <s v="Canada"/>
    <s v="Canada"/>
    <s v="Vancouver"/>
    <x v="10"/>
    <x v="0"/>
    <s v="Direct"/>
    <n v="1"/>
    <n v="1"/>
    <n v="6.4139999999999997"/>
  </r>
  <r>
    <s v="Import"/>
    <s v="Canada"/>
    <s v="Canada"/>
    <s v="Vancouver"/>
    <x v="53"/>
    <x v="0"/>
    <s v="Direct"/>
    <n v="2"/>
    <n v="4"/>
    <n v="30.765000000000001"/>
  </r>
  <r>
    <s v="Import"/>
    <s v="Canada"/>
    <s v="Canada"/>
    <s v="Vancouver"/>
    <x v="27"/>
    <x v="0"/>
    <s v="Direct"/>
    <n v="3"/>
    <n v="6"/>
    <n v="44.433999999999997"/>
  </r>
  <r>
    <s v="Import"/>
    <s v="Canada"/>
    <s v="Canada"/>
    <s v="Vancouver"/>
    <x v="4"/>
    <x v="0"/>
    <s v="Direct"/>
    <n v="7"/>
    <n v="13"/>
    <n v="120.032"/>
  </r>
  <r>
    <s v="Import"/>
    <s v="Canada"/>
    <s v="Canada"/>
    <s v="Vancouver"/>
    <x v="13"/>
    <x v="0"/>
    <s v="Direct"/>
    <n v="1"/>
    <n v="1"/>
    <n v="21.312000000000001"/>
  </r>
  <r>
    <s v="Import"/>
    <s v="Canada"/>
    <s v="Canada"/>
    <s v="Vancouver"/>
    <x v="18"/>
    <x v="0"/>
    <s v="Direct"/>
    <n v="5"/>
    <n v="10"/>
    <n v="114.797"/>
  </r>
  <r>
    <s v="Import"/>
    <s v="Canada"/>
    <s v="Canada"/>
    <s v="Winnipeg"/>
    <x v="12"/>
    <x v="0"/>
    <s v="Direct"/>
    <n v="19"/>
    <n v="38"/>
    <n v="166.364"/>
  </r>
  <r>
    <s v="Import"/>
    <s v="Central America"/>
    <s v="Central America - other"/>
    <s v="Central America - other"/>
    <x v="3"/>
    <x v="0"/>
    <s v="Direct"/>
    <n v="1"/>
    <n v="2"/>
    <n v="16.78"/>
  </r>
  <r>
    <s v="Import"/>
    <s v="Central America"/>
    <s v="Central America - other"/>
    <s v="Plana"/>
    <x v="57"/>
    <x v="0"/>
    <s v="Direct"/>
    <n v="1"/>
    <n v="2"/>
    <n v="22.2"/>
  </r>
  <r>
    <s v="Import"/>
    <s v="Central America"/>
    <s v="Mexico"/>
    <s v="Acapulco"/>
    <x v="15"/>
    <x v="1"/>
    <s v="Direct"/>
    <n v="52"/>
    <n v="0"/>
    <n v="96.12"/>
  </r>
  <r>
    <s v="Import"/>
    <s v="Central America"/>
    <s v="Mexico"/>
    <s v="Altamira"/>
    <x v="57"/>
    <x v="0"/>
    <s v="Direct"/>
    <n v="1"/>
    <n v="1"/>
    <n v="26.98"/>
  </r>
  <r>
    <s v="Export"/>
    <s v="U.S.A."/>
    <s v="United States Of America"/>
    <s v="Savannah"/>
    <x v="12"/>
    <x v="1"/>
    <s v="Direct"/>
    <n v="8"/>
    <n v="0"/>
    <n v="80.7"/>
  </r>
  <r>
    <s v="Export"/>
    <s v="U.S.A."/>
    <s v="United States Of America"/>
    <s v="Seattle"/>
    <x v="35"/>
    <x v="0"/>
    <s v="Direct"/>
    <n v="6"/>
    <n v="6"/>
    <n v="120"/>
  </r>
  <r>
    <s v="Export"/>
    <s v="U.S.A."/>
    <s v="United States Of America"/>
    <s v="Streetsboro"/>
    <x v="53"/>
    <x v="0"/>
    <s v="Direct"/>
    <n v="1"/>
    <n v="1"/>
    <n v="16.396000000000001"/>
  </r>
  <r>
    <s v="Export"/>
    <s v="U.S.A."/>
    <s v="United States Of America"/>
    <s v="USA - other"/>
    <x v="4"/>
    <x v="0"/>
    <s v="Direct"/>
    <n v="1"/>
    <n v="2"/>
    <n v="8.9700000000000006"/>
  </r>
  <r>
    <s v="Export"/>
    <s v="United Kingdom and Ireland"/>
    <s v="Ireland"/>
    <s v="Cork"/>
    <x v="0"/>
    <x v="0"/>
    <s v="Direct"/>
    <n v="3"/>
    <n v="3"/>
    <n v="8.4689999999999994"/>
  </r>
  <r>
    <s v="Export"/>
    <s v="United Kingdom and Ireland"/>
    <s v="Ireland"/>
    <s v="Dublin"/>
    <x v="12"/>
    <x v="0"/>
    <s v="Direct"/>
    <n v="3"/>
    <n v="6"/>
    <n v="9.94"/>
  </r>
  <r>
    <s v="Export"/>
    <s v="United Kingdom and Ireland"/>
    <s v="Ireland"/>
    <s v="Dublin"/>
    <x v="0"/>
    <x v="0"/>
    <s v="Direct"/>
    <n v="4"/>
    <n v="7"/>
    <n v="23.943000000000001"/>
  </r>
  <r>
    <s v="Export"/>
    <s v="United Kingdom and Ireland"/>
    <s v="United Kingdom"/>
    <s v="Belfast"/>
    <x v="12"/>
    <x v="0"/>
    <s v="Direct"/>
    <n v="1"/>
    <n v="2"/>
    <n v="10.27"/>
  </r>
  <r>
    <s v="Export"/>
    <s v="United Kingdom and Ireland"/>
    <s v="United Kingdom"/>
    <s v="Belfast"/>
    <x v="0"/>
    <x v="0"/>
    <s v="Direct"/>
    <n v="2"/>
    <n v="2"/>
    <n v="4.1079999999999997"/>
  </r>
  <r>
    <s v="Export"/>
    <s v="United Kingdom and Ireland"/>
    <s v="United Kingdom"/>
    <s v="Belfast"/>
    <x v="9"/>
    <x v="0"/>
    <s v="Direct"/>
    <n v="3"/>
    <n v="3"/>
    <n v="65.076999999999998"/>
  </r>
  <r>
    <s v="Export"/>
    <s v="United Kingdom and Ireland"/>
    <s v="United Kingdom"/>
    <s v="DAVENTRY"/>
    <x v="30"/>
    <x v="0"/>
    <s v="Direct"/>
    <n v="1"/>
    <n v="1"/>
    <n v="2.2555000000000001"/>
  </r>
  <r>
    <s v="Export"/>
    <s v="United Kingdom and Ireland"/>
    <s v="United Kingdom"/>
    <s v="Felixstowe"/>
    <x v="76"/>
    <x v="0"/>
    <s v="Direct"/>
    <n v="1"/>
    <n v="1"/>
    <n v="5.3550000000000004"/>
  </r>
  <r>
    <s v="Export"/>
    <s v="United Kingdom and Ireland"/>
    <s v="United Kingdom"/>
    <s v="Felixstowe"/>
    <x v="6"/>
    <x v="0"/>
    <s v="Direct"/>
    <n v="2"/>
    <n v="2"/>
    <n v="36.6"/>
  </r>
  <r>
    <s v="Export"/>
    <s v="United Kingdom and Ireland"/>
    <s v="United Kingdom"/>
    <s v="Felixstowe"/>
    <x v="55"/>
    <x v="0"/>
    <s v="Direct"/>
    <n v="2"/>
    <n v="2"/>
    <n v="50.15"/>
  </r>
  <r>
    <s v="Export"/>
    <s v="United Kingdom and Ireland"/>
    <s v="United Kingdom"/>
    <s v="Liverpool"/>
    <x v="2"/>
    <x v="0"/>
    <s v="Direct"/>
    <n v="1"/>
    <n v="1"/>
    <n v="15.539"/>
  </r>
  <r>
    <s v="Export"/>
    <s v="United Kingdom and Ireland"/>
    <s v="United Kingdom"/>
    <s v="Liverpool"/>
    <x v="0"/>
    <x v="0"/>
    <s v="Direct"/>
    <n v="2"/>
    <n v="3"/>
    <n v="11.605"/>
  </r>
  <r>
    <s v="Export"/>
    <s v="United Kingdom and Ireland"/>
    <s v="United Kingdom"/>
    <s v="London Gateway Port"/>
    <x v="72"/>
    <x v="0"/>
    <s v="Direct"/>
    <n v="1"/>
    <n v="1"/>
    <n v="5.8635000000000002"/>
  </r>
  <r>
    <s v="Export"/>
    <s v="United Kingdom and Ireland"/>
    <s v="United Kingdom"/>
    <s v="London Gateway Port"/>
    <x v="19"/>
    <x v="0"/>
    <s v="Direct"/>
    <n v="3"/>
    <n v="5"/>
    <n v="67.085599999999999"/>
  </r>
  <r>
    <s v="Export"/>
    <s v="United Kingdom and Ireland"/>
    <s v="United Kingdom"/>
    <s v="London Gateway Port"/>
    <x v="8"/>
    <x v="0"/>
    <s v="Direct"/>
    <n v="3"/>
    <n v="5"/>
    <n v="6.7729999999999997"/>
  </r>
  <r>
    <s v="Export"/>
    <s v="United Kingdom and Ireland"/>
    <s v="United Kingdom"/>
    <s v="London Gateway Port"/>
    <x v="13"/>
    <x v="0"/>
    <s v="Direct"/>
    <n v="3"/>
    <n v="6"/>
    <n v="39.952800000000003"/>
  </r>
  <r>
    <s v="Export"/>
    <s v="United Kingdom and Ireland"/>
    <s v="United Kingdom"/>
    <s v="London Gateway Port"/>
    <x v="0"/>
    <x v="0"/>
    <s v="Direct"/>
    <n v="20"/>
    <n v="28"/>
    <n v="88.614999999999995"/>
  </r>
  <r>
    <s v="Export"/>
    <s v="United Kingdom and Ireland"/>
    <s v="United Kingdom"/>
    <s v="London Gateway Port"/>
    <x v="26"/>
    <x v="0"/>
    <s v="Direct"/>
    <n v="12"/>
    <n v="12"/>
    <n v="304.66000000000003"/>
  </r>
  <r>
    <s v="Export"/>
    <s v="United Kingdom and Ireland"/>
    <s v="United Kingdom"/>
    <s v="London Gateway Port"/>
    <x v="43"/>
    <x v="0"/>
    <s v="Direct"/>
    <n v="2"/>
    <n v="2"/>
    <n v="31.672000000000001"/>
  </r>
  <r>
    <s v="Export"/>
    <s v="United Kingdom and Ireland"/>
    <s v="United Kingdom"/>
    <s v="Rotherham"/>
    <x v="38"/>
    <x v="0"/>
    <s v="Direct"/>
    <n v="6"/>
    <n v="6"/>
    <n v="127.764"/>
  </r>
  <r>
    <s v="Export"/>
    <s v="United Kingdom and Ireland"/>
    <s v="United Kingdom"/>
    <s v="Southampton"/>
    <x v="2"/>
    <x v="0"/>
    <s v="Direct"/>
    <n v="1"/>
    <n v="1"/>
    <n v="7.6559999999999997"/>
  </r>
  <r>
    <s v="Export"/>
    <s v="United Kingdom and Ireland"/>
    <s v="United Kingdom"/>
    <s v="Southampton"/>
    <x v="0"/>
    <x v="0"/>
    <s v="Direct"/>
    <n v="7"/>
    <n v="13"/>
    <n v="42.960999999999999"/>
  </r>
  <r>
    <s v="Export"/>
    <s v="United Kingdom and Ireland"/>
    <s v="United Kingdom"/>
    <s v="Teeside"/>
    <x v="60"/>
    <x v="0"/>
    <s v="Direct"/>
    <n v="5"/>
    <n v="5"/>
    <n v="128.82"/>
  </r>
  <r>
    <s v="Export"/>
    <s v="U.S.A."/>
    <s v="United States Of America"/>
    <s v="Long Beach"/>
    <x v="19"/>
    <x v="0"/>
    <s v="Direct"/>
    <n v="40"/>
    <n v="49"/>
    <n v="727.83780000000002"/>
  </r>
  <r>
    <s v="Export"/>
    <s v="U.S.A."/>
    <s v="United States Of America"/>
    <s v="Long Beach"/>
    <x v="4"/>
    <x v="1"/>
    <s v="Direct"/>
    <n v="1"/>
    <n v="0"/>
    <n v="9.9109999999999996"/>
  </r>
  <r>
    <s v="Export"/>
    <s v="U.S.A."/>
    <s v="United States Of America"/>
    <s v="Long Beach"/>
    <x v="0"/>
    <x v="0"/>
    <s v="Direct"/>
    <n v="1"/>
    <n v="1"/>
    <n v="18"/>
  </r>
  <r>
    <s v="Export"/>
    <s v="U.S.A."/>
    <s v="United States Of America"/>
    <s v="Los Angeles"/>
    <x v="38"/>
    <x v="0"/>
    <s v="Direct"/>
    <n v="1"/>
    <n v="1"/>
    <n v="13.823"/>
  </r>
  <r>
    <s v="Export"/>
    <s v="U.S.A."/>
    <s v="United States Of America"/>
    <s v="Los Angeles"/>
    <x v="25"/>
    <x v="0"/>
    <s v="Direct"/>
    <n v="1"/>
    <n v="1"/>
    <n v="12.273"/>
  </r>
  <r>
    <s v="Export"/>
    <s v="U.S.A."/>
    <s v="United States Of America"/>
    <s v="New Orleans"/>
    <x v="45"/>
    <x v="0"/>
    <s v="Direct"/>
    <n v="1"/>
    <n v="1"/>
    <n v="4"/>
  </r>
  <r>
    <s v="Export"/>
    <s v="U.S.A."/>
    <s v="United States Of America"/>
    <s v="New York"/>
    <x v="4"/>
    <x v="0"/>
    <s v="Direct"/>
    <n v="1"/>
    <n v="2"/>
    <n v="7.7"/>
  </r>
  <r>
    <s v="Export"/>
    <s v="U.S.A."/>
    <s v="United States Of America"/>
    <s v="Norfolk"/>
    <x v="10"/>
    <x v="0"/>
    <s v="Direct"/>
    <n v="5"/>
    <n v="9"/>
    <n v="73.902000000000001"/>
  </r>
  <r>
    <s v="Export"/>
    <s v="U.S.A."/>
    <s v="United States Of America"/>
    <s v="Norfolk"/>
    <x v="7"/>
    <x v="0"/>
    <s v="Direct"/>
    <n v="2"/>
    <n v="2"/>
    <n v="2.93"/>
  </r>
  <r>
    <s v="Export"/>
    <s v="U.S.A."/>
    <s v="United States Of America"/>
    <s v="Norfolk"/>
    <x v="43"/>
    <x v="0"/>
    <s v="Direct"/>
    <n v="2"/>
    <n v="3"/>
    <n v="27.808"/>
  </r>
  <r>
    <s v="Export"/>
    <s v="U.S.A."/>
    <s v="United States Of America"/>
    <s v="Oakland"/>
    <x v="10"/>
    <x v="0"/>
    <s v="Direct"/>
    <n v="2"/>
    <n v="2"/>
    <n v="41.4"/>
  </r>
  <r>
    <s v="Export"/>
    <s v="U.S.A."/>
    <s v="United States Of America"/>
    <s v="Oakland"/>
    <x v="35"/>
    <x v="0"/>
    <s v="Direct"/>
    <n v="5"/>
    <n v="5"/>
    <n v="97.594999999999999"/>
  </r>
  <r>
    <s v="Export"/>
    <s v="U.S.A."/>
    <s v="United States Of America"/>
    <s v="Philadelphia"/>
    <x v="24"/>
    <x v="0"/>
    <s v="Direct"/>
    <n v="1"/>
    <n v="1"/>
    <n v="18.771000000000001"/>
  </r>
  <r>
    <s v="Export"/>
    <s v="U.S.A."/>
    <s v="United States Of America"/>
    <s v="Philadelphia"/>
    <x v="35"/>
    <x v="0"/>
    <s v="Direct"/>
    <n v="1"/>
    <n v="1"/>
    <n v="19.368500000000001"/>
  </r>
  <r>
    <s v="Export"/>
    <s v="U.S.A."/>
    <s v="United States Of America"/>
    <s v="PITTSBURGH"/>
    <x v="25"/>
    <x v="0"/>
    <s v="Direct"/>
    <n v="1"/>
    <n v="1"/>
    <n v="11.85"/>
  </r>
  <r>
    <s v="Export"/>
    <s v="U.S.A."/>
    <s v="United States Of America"/>
    <s v="Portland (Oregon)"/>
    <x v="4"/>
    <x v="0"/>
    <s v="Direct"/>
    <n v="2"/>
    <n v="3"/>
    <n v="38.33"/>
  </r>
  <r>
    <s v="Export"/>
    <s v="U.S.A."/>
    <s v="United States Of America"/>
    <s v="Seattle"/>
    <x v="10"/>
    <x v="0"/>
    <s v="Direct"/>
    <n v="8"/>
    <n v="8"/>
    <n v="160.80000000000001"/>
  </r>
  <r>
    <s v="Export"/>
    <s v="U.S.A."/>
    <s v="United States Of America"/>
    <s v="Seattle"/>
    <x v="0"/>
    <x v="0"/>
    <s v="Direct"/>
    <n v="2"/>
    <n v="3"/>
    <n v="10.32"/>
  </r>
  <r>
    <s v="Export"/>
    <s v="U.S.A."/>
    <s v="United States Of America"/>
    <s v="USA - other"/>
    <x v="10"/>
    <x v="0"/>
    <s v="Direct"/>
    <n v="12"/>
    <n v="24"/>
    <n v="227.58799999999999"/>
  </r>
  <r>
    <s v="Export"/>
    <s v="United Kingdom and Ireland"/>
    <s v="United Kingdom"/>
    <s v="Felixstowe"/>
    <x v="43"/>
    <x v="0"/>
    <s v="Direct"/>
    <n v="2"/>
    <n v="2"/>
    <n v="47.798000000000002"/>
  </r>
  <r>
    <s v="Export"/>
    <s v="United Kingdom and Ireland"/>
    <s v="United Kingdom"/>
    <s v="Grangemouth"/>
    <x v="40"/>
    <x v="0"/>
    <s v="Direct"/>
    <n v="2"/>
    <n v="2"/>
    <n v="54.6"/>
  </r>
  <r>
    <s v="Export"/>
    <s v="United Kingdom and Ireland"/>
    <s v="United Kingdom"/>
    <s v="Grangemouth"/>
    <x v="12"/>
    <x v="0"/>
    <s v="Direct"/>
    <n v="1"/>
    <n v="1"/>
    <n v="1.5"/>
  </r>
  <r>
    <s v="Export"/>
    <s v="United Kingdom and Ireland"/>
    <s v="United Kingdom"/>
    <s v="Grangemouth"/>
    <x v="0"/>
    <x v="0"/>
    <s v="Direct"/>
    <n v="3"/>
    <n v="4"/>
    <n v="13.83"/>
  </r>
  <r>
    <s v="Export"/>
    <s v="United Kingdom and Ireland"/>
    <s v="United Kingdom"/>
    <s v="Southampton"/>
    <x v="8"/>
    <x v="1"/>
    <s v="Direct"/>
    <n v="3"/>
    <n v="0"/>
    <n v="5.28"/>
  </r>
  <r>
    <s v="Export"/>
    <s v="Western Europe"/>
    <s v="Belgium"/>
    <s v="Antwerp"/>
    <x v="19"/>
    <x v="0"/>
    <s v="Direct"/>
    <n v="3"/>
    <n v="3"/>
    <n v="21.933800000000002"/>
  </r>
  <r>
    <s v="Export"/>
    <s v="Western Europe"/>
    <s v="Belgium"/>
    <s v="Antwerp"/>
    <x v="77"/>
    <x v="0"/>
    <s v="Direct"/>
    <n v="2"/>
    <n v="2"/>
    <n v="53.05"/>
  </r>
  <r>
    <s v="Export"/>
    <s v="Western Europe"/>
    <s v="Belgium"/>
    <s v="Antwerp"/>
    <x v="4"/>
    <x v="0"/>
    <s v="Direct"/>
    <n v="8"/>
    <n v="8"/>
    <n v="114.78400000000001"/>
  </r>
  <r>
    <s v="Export"/>
    <s v="Western Europe"/>
    <s v="Belgium"/>
    <s v="Antwerp"/>
    <x v="55"/>
    <x v="0"/>
    <s v="Direct"/>
    <n v="3"/>
    <n v="3"/>
    <n v="78.117000000000004"/>
  </r>
  <r>
    <s v="Export"/>
    <s v="United Kingdom and Ireland"/>
    <s v="United Kingdom"/>
    <s v="Teeside"/>
    <x v="43"/>
    <x v="0"/>
    <s v="Direct"/>
    <n v="1"/>
    <n v="1"/>
    <n v="23.56"/>
  </r>
  <r>
    <s v="Export"/>
    <s v="Western Europe"/>
    <s v="Belgium"/>
    <s v="Antwerp"/>
    <x v="41"/>
    <x v="0"/>
    <s v="Direct"/>
    <n v="10"/>
    <n v="10"/>
    <n v="203.88"/>
  </r>
  <r>
    <s v="Export"/>
    <s v="Western Europe"/>
    <s v="Belgium"/>
    <s v="Antwerp"/>
    <x v="47"/>
    <x v="0"/>
    <s v="Direct"/>
    <n v="55"/>
    <n v="55"/>
    <n v="1138"/>
  </r>
  <r>
    <s v="Export"/>
    <s v="Western Europe"/>
    <s v="Belgium"/>
    <s v="Zeebrugge"/>
    <x v="12"/>
    <x v="1"/>
    <s v="Direct"/>
    <n v="5"/>
    <n v="0"/>
    <n v="6.2"/>
  </r>
  <r>
    <s v="Export"/>
    <s v="Western Europe"/>
    <s v="France"/>
    <s v="Le Havre"/>
    <x v="10"/>
    <x v="0"/>
    <s v="Direct"/>
    <n v="3"/>
    <n v="6"/>
    <n v="54.39"/>
  </r>
  <r>
    <s v="Export"/>
    <s v="Western Europe"/>
    <s v="Germany, Federal Republic of"/>
    <s v="Bremerhaven"/>
    <x v="28"/>
    <x v="0"/>
    <s v="Direct"/>
    <n v="1"/>
    <n v="1"/>
    <n v="21.263999999999999"/>
  </r>
  <r>
    <s v="Export"/>
    <s v="Western Europe"/>
    <s v="Germany, Federal Republic of"/>
    <s v="Hamburg"/>
    <x v="63"/>
    <x v="0"/>
    <s v="Direct"/>
    <n v="1"/>
    <n v="2"/>
    <n v="19.091000000000001"/>
  </r>
  <r>
    <s v="Export"/>
    <s v="Western Europe"/>
    <s v="Germany, Federal Republic of"/>
    <s v="Hamburg"/>
    <x v="19"/>
    <x v="0"/>
    <s v="Direct"/>
    <n v="1"/>
    <n v="2"/>
    <n v="22.585000000000001"/>
  </r>
  <r>
    <s v="Export"/>
    <s v="Western Europe"/>
    <s v="Germany, Federal Republic of"/>
    <s v="Hamburg"/>
    <x v="4"/>
    <x v="0"/>
    <s v="Direct"/>
    <n v="1"/>
    <n v="1"/>
    <n v="2.8"/>
  </r>
  <r>
    <s v="Export"/>
    <s v="Western Europe"/>
    <s v="Germany, Federal Republic of"/>
    <s v="Hamburg"/>
    <x v="55"/>
    <x v="0"/>
    <s v="Direct"/>
    <n v="1"/>
    <n v="1"/>
    <n v="21.988"/>
  </r>
  <r>
    <s v="Export"/>
    <s v="Western Europe"/>
    <s v="Germany, Federal Republic of"/>
    <s v="Hamburg"/>
    <x v="31"/>
    <x v="0"/>
    <s v="Direct"/>
    <n v="1"/>
    <n v="2"/>
    <n v="7.46"/>
  </r>
  <r>
    <s v="Export"/>
    <s v="Western Europe"/>
    <s v="Netherlands"/>
    <s v="Rotterdam"/>
    <x v="77"/>
    <x v="0"/>
    <s v="Direct"/>
    <n v="1"/>
    <n v="1"/>
    <n v="26.09"/>
  </r>
  <r>
    <s v="Export"/>
    <s v="Western Europe"/>
    <s v="Netherlands"/>
    <s v="Rotterdam"/>
    <x v="54"/>
    <x v="0"/>
    <s v="Direct"/>
    <n v="40"/>
    <n v="40"/>
    <n v="1053.1400000000001"/>
  </r>
  <r>
    <s v="Export"/>
    <s v="Western Europe"/>
    <s v="Netherlands"/>
    <s v="Rotterdam"/>
    <x v="48"/>
    <x v="0"/>
    <s v="Direct"/>
    <n v="20"/>
    <n v="20"/>
    <n v="529.27"/>
  </r>
  <r>
    <s v="Export"/>
    <s v="Western Europe"/>
    <s v="Netherlands"/>
    <s v="Rotterdam"/>
    <x v="8"/>
    <x v="0"/>
    <s v="Direct"/>
    <n v="1"/>
    <n v="1"/>
    <n v="2.89"/>
  </r>
  <r>
    <s v="Export"/>
    <s v="Western Europe"/>
    <s v="Netherlands"/>
    <s v="Rotterdam"/>
    <x v="0"/>
    <x v="0"/>
    <s v="Direct"/>
    <n v="5"/>
    <n v="8"/>
    <n v="16.797999999999998"/>
  </r>
  <r>
    <s v="Export"/>
    <s v="Western Europe"/>
    <s v="Spain"/>
    <s v="Spain - other"/>
    <x v="38"/>
    <x v="0"/>
    <s v="Direct"/>
    <n v="7"/>
    <n v="7"/>
    <n v="168.24780000000001"/>
  </r>
  <r>
    <s v="Import"/>
    <s v="Africa"/>
    <s v="Cote d'Ivoire"/>
    <s v="Abidjan"/>
    <x v="20"/>
    <x v="0"/>
    <s v="Direct"/>
    <n v="1"/>
    <n v="1"/>
    <n v="11.286"/>
  </r>
  <r>
    <s v="Import"/>
    <s v="Africa"/>
    <s v="Kenya"/>
    <s v="Mombasa"/>
    <x v="40"/>
    <x v="0"/>
    <s v="Direct"/>
    <n v="1"/>
    <n v="1"/>
    <n v="22.06"/>
  </r>
  <r>
    <s v="Import"/>
    <s v="Africa"/>
    <s v="Morocco"/>
    <s v="Casablanca"/>
    <x v="25"/>
    <x v="2"/>
    <s v="Direct"/>
    <n v="1"/>
    <n v="0"/>
    <n v="44099"/>
  </r>
  <r>
    <s v="Import"/>
    <s v="Africa"/>
    <s v="Nigeria"/>
    <s v="Apapa"/>
    <x v="0"/>
    <x v="0"/>
    <s v="Direct"/>
    <n v="1"/>
    <n v="1"/>
    <n v="5.01"/>
  </r>
  <r>
    <s v="Import"/>
    <s v="Africa"/>
    <s v="South Africa"/>
    <s v="Cape Town"/>
    <x v="84"/>
    <x v="0"/>
    <s v="Direct"/>
    <n v="1"/>
    <n v="1"/>
    <n v="18.38"/>
  </r>
  <r>
    <s v="Import"/>
    <s v="Africa"/>
    <s v="South Africa"/>
    <s v="Durban"/>
    <x v="57"/>
    <x v="0"/>
    <s v="Direct"/>
    <n v="1"/>
    <n v="2"/>
    <n v="21.1"/>
  </r>
  <r>
    <s v="Import"/>
    <s v="Africa"/>
    <s v="South Africa"/>
    <s v="Durban"/>
    <x v="33"/>
    <x v="0"/>
    <s v="Direct"/>
    <n v="8"/>
    <n v="8"/>
    <n v="20"/>
  </r>
  <r>
    <s v="Import"/>
    <s v="Africa"/>
    <s v="South Africa"/>
    <s v="Durban"/>
    <x v="4"/>
    <x v="1"/>
    <s v="Direct"/>
    <n v="37"/>
    <n v="0"/>
    <n v="98.859800000000007"/>
  </r>
  <r>
    <s v="Import"/>
    <s v="Africa"/>
    <s v="South Africa"/>
    <s v="Durban"/>
    <x v="4"/>
    <x v="0"/>
    <s v="Direct"/>
    <n v="25"/>
    <n v="34"/>
    <n v="203.52199999999999"/>
  </r>
  <r>
    <s v="Import"/>
    <s v="Africa"/>
    <s v="South Africa"/>
    <s v="Durban"/>
    <x v="70"/>
    <x v="0"/>
    <s v="Direct"/>
    <n v="1"/>
    <n v="1"/>
    <n v="5.32"/>
  </r>
  <r>
    <s v="Import"/>
    <s v="Africa"/>
    <s v="South Africa"/>
    <s v="Durban"/>
    <x v="1"/>
    <x v="0"/>
    <s v="Direct"/>
    <n v="5"/>
    <n v="7"/>
    <n v="22.03"/>
  </r>
  <r>
    <s v="Import"/>
    <s v="Africa"/>
    <s v="South Africa"/>
    <s v="East London"/>
    <x v="15"/>
    <x v="1"/>
    <s v="Direct"/>
    <n v="31"/>
    <n v="0"/>
    <n v="48.04"/>
  </r>
  <r>
    <s v="Import"/>
    <s v="Africa"/>
    <s v="Tanzania"/>
    <s v="Dar Es Salaam"/>
    <x v="11"/>
    <x v="0"/>
    <s v="Direct"/>
    <n v="1"/>
    <n v="1"/>
    <n v="0.28599999999999998"/>
  </r>
  <r>
    <s v="Import"/>
    <s v="Central America"/>
    <s v="Mexico"/>
    <s v="Manzanillo, MX"/>
    <x v="10"/>
    <x v="0"/>
    <s v="Direct"/>
    <n v="3"/>
    <n v="4"/>
    <n v="33.750999999999998"/>
  </r>
  <r>
    <s v="Import"/>
    <s v="Central America"/>
    <s v="Mexico"/>
    <s v="Mexico - other"/>
    <x v="72"/>
    <x v="0"/>
    <s v="Direct"/>
    <n v="3"/>
    <n v="6"/>
    <n v="63"/>
  </r>
  <r>
    <s v="Import"/>
    <s v="Central America"/>
    <s v="Mexico"/>
    <s v="Mexico - other"/>
    <x v="12"/>
    <x v="0"/>
    <s v="Direct"/>
    <n v="1"/>
    <n v="2"/>
    <n v="9.8880999999999997"/>
  </r>
  <r>
    <s v="Import"/>
    <s v="Central America"/>
    <s v="Mexico"/>
    <s v="Mexico City"/>
    <x v="72"/>
    <x v="0"/>
    <s v="Direct"/>
    <n v="6"/>
    <n v="12"/>
    <n v="126"/>
  </r>
  <r>
    <s v="Import"/>
    <s v="East Asia"/>
    <s v="China"/>
    <s v="Changzhou"/>
    <x v="4"/>
    <x v="0"/>
    <s v="Direct"/>
    <n v="3"/>
    <n v="6"/>
    <n v="38.237000000000002"/>
  </r>
  <r>
    <s v="Import"/>
    <s v="East Asia"/>
    <s v="China"/>
    <s v="Changzhou"/>
    <x v="71"/>
    <x v="0"/>
    <s v="Direct"/>
    <n v="172"/>
    <n v="344"/>
    <n v="2646.81"/>
  </r>
  <r>
    <s v="Import"/>
    <s v="East Asia"/>
    <s v="China"/>
    <s v="Chenghai Laiwu"/>
    <x v="64"/>
    <x v="0"/>
    <s v="Direct"/>
    <n v="3"/>
    <n v="3"/>
    <n v="48.38"/>
  </r>
  <r>
    <s v="Import"/>
    <s v="East Asia"/>
    <s v="China"/>
    <s v="China - other"/>
    <x v="69"/>
    <x v="0"/>
    <s v="Direct"/>
    <n v="2"/>
    <n v="3"/>
    <n v="18.420000000000002"/>
  </r>
  <r>
    <s v="Import"/>
    <s v="East Asia"/>
    <s v="China"/>
    <s v="China - other"/>
    <x v="61"/>
    <x v="0"/>
    <s v="Direct"/>
    <n v="1"/>
    <n v="1"/>
    <n v="10.529"/>
  </r>
  <r>
    <s v="Import"/>
    <s v="East Asia"/>
    <s v="China"/>
    <s v="China - other"/>
    <x v="77"/>
    <x v="0"/>
    <s v="Direct"/>
    <n v="1"/>
    <n v="1"/>
    <n v="6.8030999999999997"/>
  </r>
  <r>
    <s v="Import"/>
    <s v="East Asia"/>
    <s v="China"/>
    <s v="China - other"/>
    <x v="53"/>
    <x v="0"/>
    <s v="Direct"/>
    <n v="6"/>
    <n v="8"/>
    <n v="147.49100000000001"/>
  </r>
  <r>
    <s v="Import"/>
    <s v="East Asia"/>
    <s v="China"/>
    <s v="China - other"/>
    <x v="40"/>
    <x v="0"/>
    <s v="Direct"/>
    <n v="1"/>
    <n v="1"/>
    <n v="23"/>
  </r>
  <r>
    <s v="Import"/>
    <s v="East Asia"/>
    <s v="China"/>
    <s v="China - other"/>
    <x v="20"/>
    <x v="0"/>
    <s v="Direct"/>
    <n v="2"/>
    <n v="3"/>
    <n v="27.186800000000002"/>
  </r>
  <r>
    <s v="Import"/>
    <s v="East Asia"/>
    <s v="China"/>
    <s v="China - other"/>
    <x v="64"/>
    <x v="0"/>
    <s v="Direct"/>
    <n v="7"/>
    <n v="10"/>
    <n v="99.150999999999996"/>
  </r>
  <r>
    <s v="Import"/>
    <s v="East Asia"/>
    <s v="China"/>
    <s v="China - other"/>
    <x v="17"/>
    <x v="0"/>
    <s v="Direct"/>
    <n v="2"/>
    <n v="4"/>
    <n v="11.264699999999999"/>
  </r>
  <r>
    <s v="Import"/>
    <s v="East Asia"/>
    <s v="China"/>
    <s v="Dalian"/>
    <x v="2"/>
    <x v="0"/>
    <s v="Direct"/>
    <n v="4"/>
    <n v="4"/>
    <n v="98.430999999999997"/>
  </r>
  <r>
    <s v="Import"/>
    <s v="East Asia"/>
    <s v="China"/>
    <s v="Dalian"/>
    <x v="85"/>
    <x v="0"/>
    <s v="Direct"/>
    <n v="1"/>
    <n v="1"/>
    <n v="18.655000000000001"/>
  </r>
  <r>
    <s v="Import"/>
    <s v="East Asia"/>
    <s v="China"/>
    <s v="Dalian"/>
    <x v="10"/>
    <x v="0"/>
    <s v="Direct"/>
    <n v="3"/>
    <n v="3"/>
    <n v="72.84"/>
  </r>
  <r>
    <s v="Import"/>
    <s v="East Asia"/>
    <s v="China"/>
    <s v="Dalian"/>
    <x v="61"/>
    <x v="0"/>
    <s v="Direct"/>
    <n v="2"/>
    <n v="2"/>
    <n v="17.3"/>
  </r>
  <r>
    <s v="Import"/>
    <s v="East Asia"/>
    <s v="China"/>
    <s v="Dalian"/>
    <x v="3"/>
    <x v="0"/>
    <s v="Direct"/>
    <n v="13"/>
    <n v="24"/>
    <n v="214.58699999999999"/>
  </r>
  <r>
    <s v="Import"/>
    <s v="East Asia"/>
    <s v="China"/>
    <s v="Doumen"/>
    <x v="20"/>
    <x v="0"/>
    <s v="Direct"/>
    <n v="1"/>
    <n v="1"/>
    <n v="20.396000000000001"/>
  </r>
  <r>
    <s v="Import"/>
    <s v="East Asia"/>
    <s v="China"/>
    <s v="Fangcheng"/>
    <x v="25"/>
    <x v="2"/>
    <s v="Direct"/>
    <n v="1"/>
    <n v="0"/>
    <n v="5511"/>
  </r>
  <r>
    <s v="Import"/>
    <s v="East Asia"/>
    <s v="China"/>
    <s v="Fangcheng"/>
    <x v="25"/>
    <x v="0"/>
    <s v="Direct"/>
    <n v="1"/>
    <n v="1"/>
    <n v="25.05"/>
  </r>
  <r>
    <s v="Import"/>
    <s v="East Asia"/>
    <s v="China"/>
    <s v="Foshan"/>
    <x v="2"/>
    <x v="0"/>
    <s v="Direct"/>
    <n v="2"/>
    <n v="2"/>
    <n v="48.631"/>
  </r>
  <r>
    <s v="Import"/>
    <s v="East Asia"/>
    <s v="China"/>
    <s v="Fuzhou"/>
    <x v="5"/>
    <x v="0"/>
    <s v="Direct"/>
    <n v="3"/>
    <n v="4"/>
    <n v="15.4686"/>
  </r>
  <r>
    <s v="Import"/>
    <s v="East Asia"/>
    <s v="China"/>
    <s v="Fuzhou"/>
    <x v="2"/>
    <x v="0"/>
    <s v="Direct"/>
    <n v="9"/>
    <n v="9"/>
    <n v="196.06700000000001"/>
  </r>
  <r>
    <s v="Import"/>
    <s v="East Asia"/>
    <s v="China"/>
    <s v="Fuzhou"/>
    <x v="57"/>
    <x v="0"/>
    <s v="Direct"/>
    <n v="9"/>
    <n v="16"/>
    <n v="76.198099999999997"/>
  </r>
  <r>
    <s v="Import"/>
    <s v="East Asia"/>
    <s v="China"/>
    <s v="Fuzhou"/>
    <x v="86"/>
    <x v="0"/>
    <s v="Direct"/>
    <n v="11"/>
    <n v="20"/>
    <n v="170.14529999999999"/>
  </r>
  <r>
    <s v="Import"/>
    <s v="East Asia"/>
    <s v="China"/>
    <s v="Fuzhou"/>
    <x v="12"/>
    <x v="0"/>
    <s v="Direct"/>
    <n v="1"/>
    <n v="2"/>
    <n v="5.2641"/>
  </r>
  <r>
    <s v="Import"/>
    <s v="East Asia"/>
    <s v="China"/>
    <s v="Fuzhou"/>
    <x v="64"/>
    <x v="0"/>
    <s v="Direct"/>
    <n v="2"/>
    <n v="3"/>
    <n v="12.1425"/>
  </r>
  <r>
    <s v="Import"/>
    <s v="East Asia"/>
    <s v="China"/>
    <s v="Gongyi"/>
    <x v="2"/>
    <x v="0"/>
    <s v="Direct"/>
    <n v="2"/>
    <n v="2"/>
    <n v="51.101500000000001"/>
  </r>
  <r>
    <s v="Import"/>
    <s v="East Asia"/>
    <s v="China"/>
    <s v="Huanghua"/>
    <x v="30"/>
    <x v="0"/>
    <s v="Direct"/>
    <n v="4"/>
    <n v="7"/>
    <n v="47.453099999999999"/>
  </r>
  <r>
    <s v="Import"/>
    <s v="East Asia"/>
    <s v="China"/>
    <s v="Huangpu"/>
    <x v="5"/>
    <x v="0"/>
    <s v="Direct"/>
    <n v="1"/>
    <n v="1"/>
    <n v="2.0386000000000002"/>
  </r>
  <r>
    <s v="Import"/>
    <s v="East Asia"/>
    <s v="China"/>
    <s v="Huangpu"/>
    <x v="77"/>
    <x v="0"/>
    <s v="Direct"/>
    <n v="1"/>
    <n v="2"/>
    <n v="20.85"/>
  </r>
  <r>
    <s v="Import"/>
    <s v="East Asia"/>
    <s v="China"/>
    <s v="Huangpu"/>
    <x v="87"/>
    <x v="0"/>
    <s v="Direct"/>
    <n v="1"/>
    <n v="2"/>
    <n v="10.7"/>
  </r>
  <r>
    <s v="Import"/>
    <s v="East Asia"/>
    <s v="China"/>
    <s v="Jiangmen"/>
    <x v="30"/>
    <x v="0"/>
    <s v="Direct"/>
    <n v="11"/>
    <n v="19"/>
    <n v="68.7209"/>
  </r>
  <r>
    <s v="Import"/>
    <s v="East Asia"/>
    <s v="China"/>
    <s v="Jiangmen"/>
    <x v="6"/>
    <x v="0"/>
    <s v="Direct"/>
    <n v="4"/>
    <n v="6"/>
    <n v="15.3484"/>
  </r>
  <r>
    <s v="Import"/>
    <s v="East Asia"/>
    <s v="China"/>
    <s v="Jiangmen"/>
    <x v="12"/>
    <x v="0"/>
    <s v="Direct"/>
    <n v="2"/>
    <n v="2"/>
    <n v="18.984000000000002"/>
  </r>
  <r>
    <s v="Import"/>
    <s v="East Asia"/>
    <s v="China"/>
    <s v="Jiangmen"/>
    <x v="31"/>
    <x v="0"/>
    <s v="Direct"/>
    <n v="5"/>
    <n v="8"/>
    <n v="72.322999999999993"/>
  </r>
  <r>
    <s v="Import"/>
    <s v="East Asia"/>
    <s v="China"/>
    <s v="Jinjiang"/>
    <x v="4"/>
    <x v="0"/>
    <s v="Direct"/>
    <n v="1"/>
    <n v="1"/>
    <n v="2.65"/>
  </r>
  <r>
    <s v="Import"/>
    <s v="East Asia"/>
    <s v="China"/>
    <s v="Jiujiang"/>
    <x v="31"/>
    <x v="0"/>
    <s v="Direct"/>
    <n v="1"/>
    <n v="2"/>
    <n v="24.271000000000001"/>
  </r>
  <r>
    <s v="Import"/>
    <s v="East Asia"/>
    <s v="China"/>
    <s v="Lianyungang"/>
    <x v="57"/>
    <x v="0"/>
    <s v="Direct"/>
    <n v="7"/>
    <n v="11"/>
    <n v="125.2598"/>
  </r>
  <r>
    <s v="Import"/>
    <s v="East Asia"/>
    <s v="China"/>
    <s v="Lianyungang"/>
    <x v="86"/>
    <x v="0"/>
    <s v="Direct"/>
    <n v="1"/>
    <n v="1"/>
    <n v="22.06"/>
  </r>
  <r>
    <s v="Import"/>
    <s v="East Asia"/>
    <s v="China"/>
    <s v="Lianyungang"/>
    <x v="87"/>
    <x v="0"/>
    <s v="Direct"/>
    <n v="2"/>
    <n v="2"/>
    <n v="14.917999999999999"/>
  </r>
  <r>
    <s v="Import"/>
    <s v="East Asia"/>
    <s v="China"/>
    <s v="Lianyungang"/>
    <x v="6"/>
    <x v="0"/>
    <s v="Direct"/>
    <n v="13"/>
    <n v="18"/>
    <n v="171.185"/>
  </r>
  <r>
    <s v="Import"/>
    <s v="East Asia"/>
    <s v="China"/>
    <s v="Lianyungang"/>
    <x v="55"/>
    <x v="0"/>
    <s v="Direct"/>
    <n v="1"/>
    <n v="1"/>
    <n v="22.06"/>
  </r>
  <r>
    <s v="Import"/>
    <s v="East Asia"/>
    <s v="China"/>
    <s v="Lianyungang"/>
    <x v="7"/>
    <x v="0"/>
    <s v="Direct"/>
    <n v="2"/>
    <n v="4"/>
    <n v="12.2879"/>
  </r>
  <r>
    <s v="Import"/>
    <s v="East Asia"/>
    <s v="China"/>
    <s v="Lianyungang"/>
    <x v="31"/>
    <x v="0"/>
    <s v="Direct"/>
    <n v="6"/>
    <n v="11"/>
    <n v="47.171799999999998"/>
  </r>
  <r>
    <s v="Import"/>
    <s v="East Asia"/>
    <s v="China"/>
    <s v="Lianyungang"/>
    <x v="9"/>
    <x v="0"/>
    <s v="Direct"/>
    <n v="4"/>
    <n v="5"/>
    <n v="42.964199999999998"/>
  </r>
  <r>
    <s v="Import"/>
    <s v="East Asia"/>
    <s v="China"/>
    <s v="Lianyungang"/>
    <x v="1"/>
    <x v="0"/>
    <s v="Direct"/>
    <n v="2"/>
    <n v="3"/>
    <n v="8.4191000000000003"/>
  </r>
  <r>
    <s v="Import"/>
    <s v="East Asia"/>
    <s v="China"/>
    <s v="MAWEI"/>
    <x v="86"/>
    <x v="0"/>
    <s v="Direct"/>
    <n v="2"/>
    <n v="2"/>
    <n v="46.224400000000003"/>
  </r>
  <r>
    <s v="Import"/>
    <s v="East Asia"/>
    <s v="China"/>
    <s v="Nanchang"/>
    <x v="40"/>
    <x v="0"/>
    <s v="Direct"/>
    <n v="4"/>
    <n v="4"/>
    <n v="72.64"/>
  </r>
  <r>
    <s v="Import"/>
    <s v="East Asia"/>
    <s v="China"/>
    <s v="Nanchang"/>
    <x v="25"/>
    <x v="0"/>
    <s v="Direct"/>
    <n v="1"/>
    <n v="1"/>
    <n v="20.5"/>
  </r>
  <r>
    <s v="Import"/>
    <s v="East Asia"/>
    <s v="China"/>
    <s v="Nangang"/>
    <x v="6"/>
    <x v="0"/>
    <s v="Direct"/>
    <n v="7"/>
    <n v="14"/>
    <n v="106.11"/>
  </r>
  <r>
    <s v="Import"/>
    <s v="East Asia"/>
    <s v="China"/>
    <s v="Nanjing"/>
    <x v="2"/>
    <x v="0"/>
    <s v="Direct"/>
    <n v="5"/>
    <n v="5"/>
    <n v="69.1614"/>
  </r>
  <r>
    <s v="Import"/>
    <s v="East Asia"/>
    <s v="China"/>
    <s v="Nanjing"/>
    <x v="10"/>
    <x v="0"/>
    <s v="Direct"/>
    <n v="1"/>
    <n v="1"/>
    <n v="25.2"/>
  </r>
  <r>
    <s v="Import"/>
    <s v="East Asia"/>
    <s v="China"/>
    <s v="Nanjing"/>
    <x v="69"/>
    <x v="0"/>
    <s v="Direct"/>
    <n v="1"/>
    <n v="1"/>
    <n v="24.1"/>
  </r>
  <r>
    <s v="Import"/>
    <s v="East Asia"/>
    <s v="China"/>
    <s v="Nanjing"/>
    <x v="64"/>
    <x v="0"/>
    <s v="Direct"/>
    <n v="2"/>
    <n v="3"/>
    <n v="13.152699999999999"/>
  </r>
  <r>
    <s v="Import"/>
    <s v="East Asia"/>
    <s v="China"/>
    <s v="Nanjing"/>
    <x v="3"/>
    <x v="0"/>
    <s v="Direct"/>
    <n v="5"/>
    <n v="10"/>
    <n v="49.707000000000001"/>
  </r>
  <r>
    <s v="Import"/>
    <s v="East Asia"/>
    <s v="China"/>
    <s v="Nansha"/>
    <x v="2"/>
    <x v="0"/>
    <s v="Direct"/>
    <n v="6"/>
    <n v="6"/>
    <n v="155.648"/>
  </r>
  <r>
    <s v="Import"/>
    <s v="East Asia"/>
    <s v="China"/>
    <s v="Nansha"/>
    <x v="10"/>
    <x v="0"/>
    <s v="Direct"/>
    <n v="3"/>
    <n v="3"/>
    <n v="27.3705"/>
  </r>
  <r>
    <s v="Import"/>
    <s v="East Asia"/>
    <s v="China"/>
    <s v="Nansha"/>
    <x v="71"/>
    <x v="0"/>
    <s v="Direct"/>
    <n v="6"/>
    <n v="10"/>
    <n v="32.457999999999998"/>
  </r>
  <r>
    <s v="Import"/>
    <s v="East Asia"/>
    <s v="China"/>
    <s v="Nansha"/>
    <x v="17"/>
    <x v="0"/>
    <s v="Direct"/>
    <n v="2"/>
    <n v="3"/>
    <n v="10.18"/>
  </r>
  <r>
    <s v="Import"/>
    <s v="East Asia"/>
    <s v="China"/>
    <s v="Nantong"/>
    <x v="17"/>
    <x v="0"/>
    <s v="Direct"/>
    <n v="13"/>
    <n v="20"/>
    <n v="216.82509999999999"/>
  </r>
  <r>
    <s v="Export"/>
    <s v="Western Europe"/>
    <s v="Belgium"/>
    <s v="Antwerp"/>
    <x v="58"/>
    <x v="0"/>
    <s v="Direct"/>
    <n v="3"/>
    <n v="4"/>
    <n v="45.405000000000001"/>
  </r>
  <r>
    <s v="Export"/>
    <s v="Western Europe"/>
    <s v="France"/>
    <s v="Fos-Sur-Mer"/>
    <x v="0"/>
    <x v="0"/>
    <s v="Direct"/>
    <n v="2"/>
    <n v="3"/>
    <n v="9"/>
  </r>
  <r>
    <s v="Export"/>
    <s v="Western Europe"/>
    <s v="Germany, Federal Republic of"/>
    <s v="Bremerhaven"/>
    <x v="12"/>
    <x v="1"/>
    <s v="Direct"/>
    <n v="1"/>
    <n v="0"/>
    <n v="2.1930000000000001"/>
  </r>
  <r>
    <s v="Export"/>
    <s v="Western Europe"/>
    <s v="Netherlands"/>
    <s v="Rotterdam"/>
    <x v="39"/>
    <x v="0"/>
    <s v="Direct"/>
    <n v="1"/>
    <n v="1"/>
    <n v="26.56"/>
  </r>
  <r>
    <s v="Export"/>
    <s v="Western Europe"/>
    <s v="Netherlands"/>
    <s v="Rotterdam"/>
    <x v="47"/>
    <x v="0"/>
    <s v="Direct"/>
    <n v="404"/>
    <n v="404"/>
    <n v="8329.56"/>
  </r>
  <r>
    <s v="Export"/>
    <s v="Western Europe"/>
    <s v="Netherlands"/>
    <s v="Rotterdam"/>
    <x v="3"/>
    <x v="0"/>
    <s v="Direct"/>
    <n v="1"/>
    <n v="2"/>
    <n v="17.670000000000002"/>
  </r>
  <r>
    <s v="Export"/>
    <s v="Western Europe"/>
    <s v="Portugal"/>
    <s v="Leixoes"/>
    <x v="0"/>
    <x v="0"/>
    <s v="Direct"/>
    <n v="1"/>
    <n v="1"/>
    <n v="2.02"/>
  </r>
  <r>
    <s v="Export"/>
    <s v="Western Europe"/>
    <s v="Spain"/>
    <s v="Algeciras"/>
    <x v="10"/>
    <x v="0"/>
    <s v="Direct"/>
    <n v="10"/>
    <n v="20"/>
    <n v="224.4"/>
  </r>
  <r>
    <s v="Export"/>
    <s v="Western Europe"/>
    <s v="Spain"/>
    <s v="Algeciras"/>
    <x v="11"/>
    <x v="0"/>
    <s v="Direct"/>
    <n v="2"/>
    <n v="2"/>
    <n v="38.72"/>
  </r>
  <r>
    <s v="Export"/>
    <s v="Western Europe"/>
    <s v="Spain"/>
    <s v="Barcelona"/>
    <x v="24"/>
    <x v="0"/>
    <s v="Direct"/>
    <n v="2"/>
    <n v="2"/>
    <n v="35.765000000000001"/>
  </r>
  <r>
    <s v="Export"/>
    <s v="Western Europe"/>
    <s v="Spain"/>
    <s v="Valencia"/>
    <x v="55"/>
    <x v="0"/>
    <s v="Direct"/>
    <n v="22"/>
    <n v="22"/>
    <n v="595.43499999999995"/>
  </r>
  <r>
    <s v="Export"/>
    <s v="Western Europe"/>
    <s v="Spain"/>
    <s v="Valencia"/>
    <x v="43"/>
    <x v="0"/>
    <s v="Direct"/>
    <n v="1"/>
    <n v="1"/>
    <n v="23.82"/>
  </r>
  <r>
    <s v="Export"/>
    <s v="Western Europe"/>
    <s v="Spain"/>
    <s v="Vigo"/>
    <x v="0"/>
    <x v="0"/>
    <s v="Direct"/>
    <n v="1"/>
    <n v="1"/>
    <n v="3.5"/>
  </r>
  <r>
    <s v="Import"/>
    <s v="Africa"/>
    <s v="Egypt"/>
    <s v="Alexandria"/>
    <x v="2"/>
    <x v="0"/>
    <s v="Direct"/>
    <n v="2"/>
    <n v="2"/>
    <n v="42"/>
  </r>
  <r>
    <s v="Import"/>
    <s v="Africa"/>
    <s v="Egypt"/>
    <s v="Damietta "/>
    <x v="4"/>
    <x v="0"/>
    <s v="Direct"/>
    <n v="1"/>
    <n v="2"/>
    <n v="7.6859999999999999"/>
  </r>
  <r>
    <s v="Import"/>
    <s v="Africa"/>
    <s v="Egypt"/>
    <s v="Damietta "/>
    <x v="70"/>
    <x v="0"/>
    <s v="Direct"/>
    <n v="1"/>
    <n v="2"/>
    <n v="4.49"/>
  </r>
  <r>
    <s v="Import"/>
    <s v="Africa"/>
    <s v="Egypt"/>
    <s v="El Dekheila"/>
    <x v="2"/>
    <x v="0"/>
    <s v="Direct"/>
    <n v="1"/>
    <n v="1"/>
    <n v="24.53"/>
  </r>
  <r>
    <s v="Import"/>
    <s v="Africa"/>
    <s v="Ghana"/>
    <s v="Tema"/>
    <x v="45"/>
    <x v="0"/>
    <s v="Direct"/>
    <n v="1"/>
    <n v="2"/>
    <n v="4.6900000000000004"/>
  </r>
  <r>
    <s v="Import"/>
    <s v="Africa"/>
    <s v="Ghana"/>
    <s v="Tema"/>
    <x v="4"/>
    <x v="0"/>
    <s v="Direct"/>
    <n v="1"/>
    <n v="1"/>
    <n v="15.68"/>
  </r>
  <r>
    <s v="Import"/>
    <s v="Africa"/>
    <s v="Kenya"/>
    <s v="Mombasa"/>
    <x v="74"/>
    <x v="0"/>
    <s v="Direct"/>
    <n v="1"/>
    <n v="1"/>
    <n v="19.552"/>
  </r>
  <r>
    <s v="Import"/>
    <s v="Africa"/>
    <s v="Morocco"/>
    <s v="Casablanca"/>
    <x v="2"/>
    <x v="0"/>
    <s v="Direct"/>
    <n v="8"/>
    <n v="8"/>
    <n v="189.09"/>
  </r>
  <r>
    <s v="Import"/>
    <s v="Africa"/>
    <s v="Namibia"/>
    <s v="Walvis Bay"/>
    <x v="57"/>
    <x v="0"/>
    <s v="Direct"/>
    <n v="1"/>
    <n v="2"/>
    <n v="19.88"/>
  </r>
  <r>
    <s v="Import"/>
    <s v="Africa"/>
    <s v="Namibia"/>
    <s v="Walvis Bay"/>
    <x v="13"/>
    <x v="0"/>
    <s v="Direct"/>
    <n v="1"/>
    <n v="1"/>
    <n v="8.4"/>
  </r>
  <r>
    <s v="Import"/>
    <s v="Africa"/>
    <s v="Senegal"/>
    <s v="Dakar"/>
    <x v="4"/>
    <x v="0"/>
    <s v="Direct"/>
    <n v="1"/>
    <n v="2"/>
    <n v="24.9"/>
  </r>
  <r>
    <s v="Import"/>
    <s v="Africa"/>
    <s v="South Africa"/>
    <s v="Cape Town"/>
    <x v="4"/>
    <x v="0"/>
    <s v="Direct"/>
    <n v="1"/>
    <n v="2"/>
    <n v="6.36"/>
  </r>
  <r>
    <s v="Import"/>
    <s v="Africa"/>
    <s v="South Africa"/>
    <s v="Cape Town"/>
    <x v="0"/>
    <x v="0"/>
    <s v="Direct"/>
    <n v="5"/>
    <n v="7"/>
    <n v="19.989999999999998"/>
  </r>
  <r>
    <s v="Import"/>
    <s v="Africa"/>
    <s v="South Africa"/>
    <s v="Durban"/>
    <x v="10"/>
    <x v="0"/>
    <s v="Direct"/>
    <n v="19"/>
    <n v="25"/>
    <n v="393.45400000000001"/>
  </r>
  <r>
    <s v="Import"/>
    <s v="Africa"/>
    <s v="South Africa"/>
    <s v="Durban"/>
    <x v="14"/>
    <x v="0"/>
    <s v="Direct"/>
    <n v="1"/>
    <n v="1"/>
    <n v="4.75"/>
  </r>
  <r>
    <s v="Import"/>
    <s v="Africa"/>
    <s v="South Africa"/>
    <s v="Durban"/>
    <x v="39"/>
    <x v="0"/>
    <s v="Direct"/>
    <n v="1"/>
    <n v="2"/>
    <n v="18.815999999999999"/>
  </r>
  <r>
    <s v="Import"/>
    <s v="Africa"/>
    <s v="South Africa"/>
    <s v="Durban"/>
    <x v="6"/>
    <x v="0"/>
    <s v="Direct"/>
    <n v="27"/>
    <n v="42"/>
    <n v="438.35149999999999"/>
  </r>
  <r>
    <s v="Import"/>
    <s v="Africa"/>
    <s v="South Africa"/>
    <s v="Durban"/>
    <x v="7"/>
    <x v="0"/>
    <s v="Direct"/>
    <n v="4"/>
    <n v="5"/>
    <n v="12.978"/>
  </r>
  <r>
    <s v="Import"/>
    <s v="Africa"/>
    <s v="South Africa"/>
    <s v="Durban"/>
    <x v="38"/>
    <x v="0"/>
    <s v="Direct"/>
    <n v="44"/>
    <n v="44"/>
    <n v="1153.72"/>
  </r>
  <r>
    <s v="Import"/>
    <s v="Africa"/>
    <s v="South Africa"/>
    <s v="Cape Town"/>
    <x v="55"/>
    <x v="0"/>
    <s v="Direct"/>
    <n v="8"/>
    <n v="8"/>
    <n v="208.4"/>
  </r>
  <r>
    <s v="Import"/>
    <s v="Africa"/>
    <s v="South Africa"/>
    <s v="Cape Town"/>
    <x v="8"/>
    <x v="0"/>
    <s v="Direct"/>
    <n v="1"/>
    <n v="2"/>
    <n v="3.78"/>
  </r>
  <r>
    <s v="Import"/>
    <s v="Africa"/>
    <s v="South Africa"/>
    <s v="Cape Town"/>
    <x v="70"/>
    <x v="0"/>
    <s v="Direct"/>
    <n v="1"/>
    <n v="1"/>
    <n v="2.96"/>
  </r>
  <r>
    <s v="Import"/>
    <s v="Africa"/>
    <s v="South Africa"/>
    <s v="Cape Town"/>
    <x v="43"/>
    <x v="0"/>
    <s v="Direct"/>
    <n v="1"/>
    <n v="1"/>
    <n v="17.739999999999998"/>
  </r>
  <r>
    <s v="Import"/>
    <s v="Africa"/>
    <s v="South Africa"/>
    <s v="Durban"/>
    <x v="29"/>
    <x v="0"/>
    <s v="Direct"/>
    <n v="2"/>
    <n v="4"/>
    <n v="49.56"/>
  </r>
  <r>
    <s v="Import"/>
    <s v="Africa"/>
    <s v="South Africa"/>
    <s v="Durban"/>
    <x v="2"/>
    <x v="0"/>
    <s v="Direct"/>
    <n v="2"/>
    <n v="3"/>
    <n v="36.704999999999998"/>
  </r>
  <r>
    <s v="Import"/>
    <s v="Africa"/>
    <s v="South Africa"/>
    <s v="Durban"/>
    <x v="77"/>
    <x v="0"/>
    <s v="Direct"/>
    <n v="1"/>
    <n v="2"/>
    <n v="18.815999999999999"/>
  </r>
  <r>
    <s v="Import"/>
    <s v="Africa"/>
    <s v="South Africa"/>
    <s v="Durban"/>
    <x v="53"/>
    <x v="1"/>
    <s v="Direct"/>
    <n v="12"/>
    <n v="0"/>
    <n v="62.38"/>
  </r>
  <r>
    <s v="Import"/>
    <s v="Africa"/>
    <s v="South Africa"/>
    <s v="Durban"/>
    <x v="53"/>
    <x v="0"/>
    <s v="Direct"/>
    <n v="10"/>
    <n v="16"/>
    <n v="232.61199999999999"/>
  </r>
  <r>
    <s v="Import"/>
    <s v="Africa"/>
    <s v="South Africa"/>
    <s v="Durban"/>
    <x v="58"/>
    <x v="0"/>
    <s v="Direct"/>
    <n v="19"/>
    <n v="19"/>
    <n v="446.38299999999998"/>
  </r>
  <r>
    <s v="Import"/>
    <s v="Africa"/>
    <s v="South Africa"/>
    <s v="Durban"/>
    <x v="64"/>
    <x v="0"/>
    <s v="Direct"/>
    <n v="10"/>
    <n v="20"/>
    <n v="230.63200000000001"/>
  </r>
  <r>
    <s v="Import"/>
    <s v="Africa"/>
    <s v="South Africa"/>
    <s v="Durban"/>
    <x v="3"/>
    <x v="0"/>
    <s v="Direct"/>
    <n v="1"/>
    <n v="2"/>
    <n v="11.61"/>
  </r>
  <r>
    <s v="Import"/>
    <s v="Africa"/>
    <s v="South Africa"/>
    <s v="Johannsburg"/>
    <x v="0"/>
    <x v="0"/>
    <s v="Direct"/>
    <n v="1"/>
    <n v="1"/>
    <n v="2.2200000000000002"/>
  </r>
  <r>
    <s v="Import"/>
    <s v="Africa"/>
    <s v="South Africa"/>
    <s v="South Africa - other"/>
    <x v="4"/>
    <x v="0"/>
    <s v="Direct"/>
    <n v="1"/>
    <n v="1"/>
    <n v="8.6"/>
  </r>
  <r>
    <s v="Import"/>
    <s v="Africa"/>
    <s v="Tunisia"/>
    <s v="Sfax"/>
    <x v="20"/>
    <x v="0"/>
    <s v="Direct"/>
    <n v="1"/>
    <n v="1"/>
    <n v="9.5299999999999994"/>
  </r>
  <r>
    <s v="Import"/>
    <s v="Africa"/>
    <s v="Tunisia"/>
    <s v="Tunis"/>
    <x v="20"/>
    <x v="0"/>
    <s v="Direct"/>
    <n v="1"/>
    <n v="1"/>
    <n v="10.366"/>
  </r>
  <r>
    <s v="Import"/>
    <s v="Australia"/>
    <s v="Australia"/>
    <s v="Adelaide"/>
    <x v="33"/>
    <x v="0"/>
    <s v="Direct"/>
    <n v="179"/>
    <n v="250"/>
    <n v="500"/>
  </r>
  <r>
    <s v="Import"/>
    <s v="Australia"/>
    <s v="Australia"/>
    <s v="Adelaide"/>
    <x v="38"/>
    <x v="0"/>
    <s v="Direct"/>
    <n v="6"/>
    <n v="6"/>
    <n v="165.98"/>
  </r>
  <r>
    <s v="Import"/>
    <s v="Australia"/>
    <s v="Australia"/>
    <s v="Adelaide"/>
    <x v="12"/>
    <x v="1"/>
    <s v="Direct"/>
    <n v="3"/>
    <n v="0"/>
    <n v="5.83"/>
  </r>
  <r>
    <s v="Import"/>
    <s v="Australia"/>
    <s v="Australia"/>
    <s v="Adelaide"/>
    <x v="88"/>
    <x v="0"/>
    <s v="Direct"/>
    <n v="3"/>
    <n v="3"/>
    <n v="68.28"/>
  </r>
  <r>
    <s v="Import"/>
    <s v="Australia"/>
    <s v="Australia"/>
    <s v="Adelaide"/>
    <x v="1"/>
    <x v="0"/>
    <s v="Direct"/>
    <n v="1"/>
    <n v="2"/>
    <n v="12.843999999999999"/>
  </r>
  <r>
    <s v="Import"/>
    <s v="Australia"/>
    <s v="Australia"/>
    <s v="Brisbane"/>
    <x v="69"/>
    <x v="0"/>
    <s v="Direct"/>
    <n v="241"/>
    <n v="406"/>
    <n v="4137.1378000000004"/>
  </r>
  <r>
    <s v="Import"/>
    <s v="Australia"/>
    <s v="Australia"/>
    <s v="Brisbane"/>
    <x v="64"/>
    <x v="0"/>
    <s v="Direct"/>
    <n v="5"/>
    <n v="10"/>
    <n v="50.009799999999998"/>
  </r>
  <r>
    <s v="Import"/>
    <s v="Australia"/>
    <s v="Australia"/>
    <s v="Brisbane"/>
    <x v="3"/>
    <x v="1"/>
    <s v="Direct"/>
    <n v="124"/>
    <n v="0"/>
    <n v="1767.8579999999999"/>
  </r>
  <r>
    <s v="Import"/>
    <s v="Australia"/>
    <s v="Australia"/>
    <s v="Cape Cuvier"/>
    <x v="89"/>
    <x v="2"/>
    <s v="Direct"/>
    <n v="1"/>
    <n v="0"/>
    <n v="36037"/>
  </r>
  <r>
    <s v="Import"/>
    <s v="Australia"/>
    <s v="Australia"/>
    <s v="Devonport"/>
    <x v="4"/>
    <x v="0"/>
    <s v="Direct"/>
    <n v="1"/>
    <n v="2"/>
    <n v="16.18"/>
  </r>
  <r>
    <s v="Import"/>
    <s v="Australia"/>
    <s v="Australia"/>
    <s v="Hastings"/>
    <x v="83"/>
    <x v="2"/>
    <s v="Direct"/>
    <n v="3"/>
    <n v="0"/>
    <n v="74004.13"/>
  </r>
  <r>
    <s v="Import"/>
    <s v="Australia"/>
    <s v="Australia"/>
    <s v="Melbourne"/>
    <x v="57"/>
    <x v="0"/>
    <s v="Direct"/>
    <n v="11"/>
    <n v="20"/>
    <n v="233.43899999999999"/>
  </r>
  <r>
    <s v="Import"/>
    <s v="Australia"/>
    <s v="Australia"/>
    <s v="Melbourne"/>
    <x v="33"/>
    <x v="0"/>
    <s v="Direct"/>
    <n v="2025"/>
    <n v="2025"/>
    <n v="4052.07"/>
  </r>
  <r>
    <s v="Import"/>
    <s v="Australia"/>
    <s v="Australia"/>
    <s v="Melbourne"/>
    <x v="60"/>
    <x v="0"/>
    <s v="Direct"/>
    <n v="22"/>
    <n v="22"/>
    <n v="500.58"/>
  </r>
  <r>
    <s v="Import"/>
    <s v="Australia"/>
    <s v="Australia"/>
    <s v="Melbourne"/>
    <x v="87"/>
    <x v="0"/>
    <s v="Direct"/>
    <n v="1"/>
    <n v="2"/>
    <n v="9.98"/>
  </r>
  <r>
    <s v="Import"/>
    <s v="Australia"/>
    <s v="Australia"/>
    <s v="Melbourne"/>
    <x v="8"/>
    <x v="0"/>
    <s v="Direct"/>
    <n v="1"/>
    <n v="1"/>
    <n v="3.72"/>
  </r>
  <r>
    <s v="Import"/>
    <s v="Australia"/>
    <s v="Australia"/>
    <s v="Adelaide"/>
    <x v="31"/>
    <x v="0"/>
    <s v="Direct"/>
    <n v="39"/>
    <n v="78"/>
    <n v="374.6936"/>
  </r>
  <r>
    <s v="Import"/>
    <s v="Australia"/>
    <s v="Australia"/>
    <s v="Brisbane"/>
    <x v="72"/>
    <x v="0"/>
    <s v="Direct"/>
    <n v="316"/>
    <n v="632"/>
    <n v="8329.1169000000009"/>
  </r>
  <r>
    <s v="Import"/>
    <s v="Australia"/>
    <s v="Australia"/>
    <s v="Brisbane"/>
    <x v="74"/>
    <x v="0"/>
    <s v="Direct"/>
    <n v="1"/>
    <n v="1"/>
    <n v="4.335"/>
  </r>
  <r>
    <s v="Import"/>
    <s v="Australia"/>
    <s v="Australia"/>
    <s v="Brisbane"/>
    <x v="33"/>
    <x v="0"/>
    <s v="Direct"/>
    <n v="225"/>
    <n v="225"/>
    <n v="450"/>
  </r>
  <r>
    <s v="Import"/>
    <s v="Australia"/>
    <s v="Australia"/>
    <s v="Brisbane"/>
    <x v="61"/>
    <x v="0"/>
    <s v="Direct"/>
    <n v="6"/>
    <n v="12"/>
    <n v="132.61709999999999"/>
  </r>
  <r>
    <s v="Import"/>
    <s v="Australia"/>
    <s v="Australia"/>
    <s v="Brisbane"/>
    <x v="53"/>
    <x v="0"/>
    <s v="Direct"/>
    <n v="8"/>
    <n v="14"/>
    <n v="98.129000000000005"/>
  </r>
  <r>
    <s v="Import"/>
    <s v="Australia"/>
    <s v="Australia"/>
    <s v="Brisbane"/>
    <x v="23"/>
    <x v="0"/>
    <s v="Direct"/>
    <n v="4"/>
    <n v="8"/>
    <n v="81.346900000000005"/>
  </r>
  <r>
    <s v="Import"/>
    <s v="Australia"/>
    <s v="Australia"/>
    <s v="Brisbane"/>
    <x v="8"/>
    <x v="1"/>
    <s v="Direct"/>
    <n v="363"/>
    <n v="0"/>
    <n v="621.31100000000004"/>
  </r>
  <r>
    <s v="Import"/>
    <s v="Australia"/>
    <s v="Australia"/>
    <s v="Brisbane"/>
    <x v="35"/>
    <x v="0"/>
    <s v="Direct"/>
    <n v="6"/>
    <n v="6"/>
    <n v="117.27500000000001"/>
  </r>
  <r>
    <s v="Import"/>
    <s v="Australia"/>
    <s v="Australia"/>
    <s v="Brisbane"/>
    <x v="62"/>
    <x v="0"/>
    <s v="Direct"/>
    <n v="1"/>
    <n v="1"/>
    <n v="20.3"/>
  </r>
  <r>
    <s v="Import"/>
    <s v="Australia"/>
    <s v="Australia"/>
    <s v="Brisbane"/>
    <x v="71"/>
    <x v="0"/>
    <s v="Direct"/>
    <n v="7"/>
    <n v="14"/>
    <n v="58.786999999999999"/>
  </r>
  <r>
    <s v="Import"/>
    <s v="Australia"/>
    <s v="Australia"/>
    <s v="Brisbane"/>
    <x v="75"/>
    <x v="0"/>
    <s v="Direct"/>
    <n v="47"/>
    <n v="47"/>
    <n v="1088.6679999999999"/>
  </r>
  <r>
    <s v="Import"/>
    <s v="Australia"/>
    <s v="Australia"/>
    <s v="Brisbane"/>
    <x v="1"/>
    <x v="0"/>
    <s v="Direct"/>
    <n v="5"/>
    <n v="6"/>
    <n v="90.55"/>
  </r>
  <r>
    <s v="Import"/>
    <s v="Australia"/>
    <s v="Australia"/>
    <s v="Dampier"/>
    <x v="90"/>
    <x v="2"/>
    <s v="Direct"/>
    <n v="2"/>
    <n v="0"/>
    <n v="42281.985000000001"/>
  </r>
  <r>
    <s v="Import"/>
    <s v="Australia"/>
    <s v="Australia"/>
    <s v="Melbourne"/>
    <x v="29"/>
    <x v="0"/>
    <s v="Direct"/>
    <n v="21"/>
    <n v="36"/>
    <n v="486.18299999999999"/>
  </r>
  <r>
    <s v="Import"/>
    <s v="Australia"/>
    <s v="Australia"/>
    <s v="Melbourne"/>
    <x v="2"/>
    <x v="0"/>
    <s v="Direct"/>
    <n v="14"/>
    <n v="26"/>
    <n v="312.86900000000003"/>
  </r>
  <r>
    <s v="Import"/>
    <s v="Australia"/>
    <s v="Australia"/>
    <s v="Melbourne"/>
    <x v="65"/>
    <x v="0"/>
    <s v="Direct"/>
    <n v="30"/>
    <n v="57"/>
    <n v="611.55859999999996"/>
  </r>
  <r>
    <s v="Import"/>
    <s v="Australia"/>
    <s v="Australia"/>
    <s v="Melbourne"/>
    <x v="77"/>
    <x v="0"/>
    <s v="Direct"/>
    <n v="12"/>
    <n v="24"/>
    <n v="331.97070000000002"/>
  </r>
  <r>
    <s v="Import"/>
    <s v="Australia"/>
    <s v="Australia"/>
    <s v="Melbourne"/>
    <x v="6"/>
    <x v="1"/>
    <s v="Direct"/>
    <n v="15"/>
    <n v="0"/>
    <n v="25.6"/>
  </r>
  <r>
    <s v="Import"/>
    <s v="Australia"/>
    <s v="Australia"/>
    <s v="Melbourne"/>
    <x v="6"/>
    <x v="0"/>
    <s v="Direct"/>
    <n v="57"/>
    <n v="108"/>
    <n v="1017.482"/>
  </r>
  <r>
    <s v="Import"/>
    <s v="Australia"/>
    <s v="Australia"/>
    <s v="Melbourne"/>
    <x v="7"/>
    <x v="0"/>
    <s v="Direct"/>
    <n v="35"/>
    <n v="68"/>
    <n v="276.42039999999997"/>
  </r>
  <r>
    <s v="Import"/>
    <s v="Australia"/>
    <s v="Australia"/>
    <s v="Melbourne"/>
    <x v="15"/>
    <x v="1"/>
    <s v="Direct"/>
    <n v="319"/>
    <n v="0"/>
    <n v="607.66099999999994"/>
  </r>
  <r>
    <s v="Import"/>
    <s v="Australia"/>
    <s v="Australia"/>
    <s v="Melbourne"/>
    <x v="91"/>
    <x v="0"/>
    <s v="Direct"/>
    <n v="58"/>
    <n v="116"/>
    <n v="1508.655"/>
  </r>
  <r>
    <s v="Import"/>
    <s v="Australia"/>
    <s v="Australia"/>
    <s v="Melbourne"/>
    <x v="67"/>
    <x v="0"/>
    <s v="Direct"/>
    <n v="136"/>
    <n v="267"/>
    <n v="2938.2838000000002"/>
  </r>
  <r>
    <s v="Import"/>
    <s v="Australia"/>
    <s v="Australia"/>
    <s v="Melbourne"/>
    <x v="40"/>
    <x v="0"/>
    <s v="Direct"/>
    <n v="24"/>
    <n v="29"/>
    <n v="506.29899999999998"/>
  </r>
  <r>
    <s v="Import"/>
    <s v="Australia"/>
    <s v="Australia"/>
    <s v="Melbourne"/>
    <x v="12"/>
    <x v="1"/>
    <s v="Direct"/>
    <n v="387"/>
    <n v="0"/>
    <n v="993.84500000000003"/>
  </r>
  <r>
    <s v="Import"/>
    <s v="Australia"/>
    <s v="Australia"/>
    <s v="Melbourne"/>
    <x v="12"/>
    <x v="0"/>
    <s v="Direct"/>
    <n v="15"/>
    <n v="26"/>
    <n v="86.793499999999995"/>
  </r>
  <r>
    <s v="Import"/>
    <s v="Australia"/>
    <s v="Australia"/>
    <s v="Melbourne"/>
    <x v="64"/>
    <x v="0"/>
    <s v="Direct"/>
    <n v="437"/>
    <n v="873"/>
    <n v="7641.8712999999998"/>
  </r>
  <r>
    <s v="Import"/>
    <s v="Australia"/>
    <s v="Australia"/>
    <s v="Melbourne"/>
    <x v="0"/>
    <x v="0"/>
    <s v="Direct"/>
    <n v="9"/>
    <n v="10"/>
    <n v="42.648400000000002"/>
  </r>
  <r>
    <s v="Import"/>
    <s v="Australia"/>
    <s v="Australia"/>
    <s v="Melbourne"/>
    <x v="31"/>
    <x v="0"/>
    <s v="Direct"/>
    <n v="115"/>
    <n v="222"/>
    <n v="1169.9937"/>
  </r>
  <r>
    <s v="Import"/>
    <s v="Australia"/>
    <s v="Australia"/>
    <s v="Melbourne"/>
    <x v="9"/>
    <x v="1"/>
    <s v="Direct"/>
    <n v="41"/>
    <n v="0"/>
    <n v="754.9"/>
  </r>
  <r>
    <s v="Import"/>
    <s v="Africa"/>
    <s v="South Africa"/>
    <s v="Durban"/>
    <x v="40"/>
    <x v="0"/>
    <s v="Direct"/>
    <n v="2"/>
    <n v="2"/>
    <n v="48.029000000000003"/>
  </r>
  <r>
    <s v="Import"/>
    <s v="Africa"/>
    <s v="South Africa"/>
    <s v="Durban"/>
    <x v="20"/>
    <x v="0"/>
    <s v="Direct"/>
    <n v="5"/>
    <n v="8"/>
    <n v="88.090199999999996"/>
  </r>
  <r>
    <s v="Import"/>
    <s v="Africa"/>
    <s v="South Africa"/>
    <s v="Durban"/>
    <x v="12"/>
    <x v="1"/>
    <s v="Direct"/>
    <n v="9"/>
    <n v="0"/>
    <n v="58.268999999999998"/>
  </r>
  <r>
    <s v="Import"/>
    <s v="Africa"/>
    <s v="South Africa"/>
    <s v="Durban"/>
    <x v="12"/>
    <x v="0"/>
    <s v="Direct"/>
    <n v="4"/>
    <n v="6"/>
    <n v="19.800999999999998"/>
  </r>
  <r>
    <s v="Import"/>
    <s v="Africa"/>
    <s v="South Africa"/>
    <s v="Durban"/>
    <x v="3"/>
    <x v="1"/>
    <s v="Direct"/>
    <n v="2"/>
    <n v="0"/>
    <n v="140.90199999999999"/>
  </r>
  <r>
    <s v="Import"/>
    <s v="Africa"/>
    <s v="South Africa"/>
    <s v="Port Elizabeth"/>
    <x v="15"/>
    <x v="1"/>
    <s v="Direct"/>
    <n v="137"/>
    <n v="0"/>
    <n v="145.083"/>
  </r>
  <r>
    <s v="Import"/>
    <s v="Africa"/>
    <s v="Tunisia"/>
    <s v="Tunis"/>
    <x v="61"/>
    <x v="0"/>
    <s v="Direct"/>
    <n v="1"/>
    <n v="2"/>
    <n v="14.05"/>
  </r>
  <r>
    <s v="Import"/>
    <s v="Australia"/>
    <s v="Australia"/>
    <s v="Adelaide"/>
    <x v="86"/>
    <x v="0"/>
    <s v="Direct"/>
    <n v="124"/>
    <n v="248"/>
    <n v="2309.636"/>
  </r>
  <r>
    <s v="Import"/>
    <s v="Australia"/>
    <s v="Australia"/>
    <s v="Adelaide"/>
    <x v="87"/>
    <x v="0"/>
    <s v="Direct"/>
    <n v="45"/>
    <n v="90"/>
    <n v="666.72900000000004"/>
  </r>
  <r>
    <s v="Import"/>
    <s v="Australia"/>
    <s v="Australia"/>
    <s v="Adelaide"/>
    <x v="8"/>
    <x v="1"/>
    <s v="Direct"/>
    <n v="12"/>
    <n v="0"/>
    <n v="20.86"/>
  </r>
  <r>
    <s v="Import"/>
    <s v="Australia"/>
    <s v="Australia"/>
    <s v="Adelaide"/>
    <x v="70"/>
    <x v="0"/>
    <s v="Direct"/>
    <n v="2"/>
    <n v="4"/>
    <n v="20.84"/>
  </r>
  <r>
    <s v="Import"/>
    <s v="Australia"/>
    <s v="Australia"/>
    <s v="Brisbane"/>
    <x v="29"/>
    <x v="0"/>
    <s v="Direct"/>
    <n v="4"/>
    <n v="4"/>
    <n v="83.52"/>
  </r>
  <r>
    <s v="Import"/>
    <s v="Australia"/>
    <s v="Australia"/>
    <s v="Brisbane"/>
    <x v="10"/>
    <x v="0"/>
    <s v="Direct"/>
    <n v="21"/>
    <n v="21"/>
    <n v="449.47399999999999"/>
  </r>
  <r>
    <s v="Import"/>
    <s v="Australia"/>
    <s v="Australia"/>
    <s v="Brisbane"/>
    <x v="6"/>
    <x v="1"/>
    <s v="Direct"/>
    <n v="1"/>
    <n v="0"/>
    <n v="42"/>
  </r>
  <r>
    <s v="Import"/>
    <s v="Australia"/>
    <s v="Australia"/>
    <s v="Brisbane"/>
    <x v="6"/>
    <x v="0"/>
    <s v="Direct"/>
    <n v="20"/>
    <n v="29"/>
    <n v="288.23599999999999"/>
  </r>
  <r>
    <s v="Import"/>
    <s v="Australia"/>
    <s v="Australia"/>
    <s v="Brisbane"/>
    <x v="7"/>
    <x v="0"/>
    <s v="Direct"/>
    <n v="3"/>
    <n v="6"/>
    <n v="30.756"/>
  </r>
  <r>
    <s v="Import"/>
    <s v="Australia"/>
    <s v="Australia"/>
    <s v="Brisbane"/>
    <x v="15"/>
    <x v="1"/>
    <s v="Direct"/>
    <n v="83"/>
    <n v="0"/>
    <n v="169.136"/>
  </r>
  <r>
    <s v="Import"/>
    <s v="Australia"/>
    <s v="Australia"/>
    <s v="Brisbane"/>
    <x v="38"/>
    <x v="0"/>
    <s v="Direct"/>
    <n v="19"/>
    <n v="19"/>
    <n v="479.86419999999998"/>
  </r>
  <r>
    <s v="Import"/>
    <s v="Australia"/>
    <s v="Australia"/>
    <s v="Brisbane"/>
    <x v="40"/>
    <x v="0"/>
    <s v="Direct"/>
    <n v="13"/>
    <n v="14"/>
    <n v="279.97989999999999"/>
  </r>
  <r>
    <s v="Import"/>
    <s v="Australia"/>
    <s v="Australia"/>
    <s v="Brisbane"/>
    <x v="12"/>
    <x v="1"/>
    <s v="Direct"/>
    <n v="110"/>
    <n v="0"/>
    <n v="450.53100000000001"/>
  </r>
  <r>
    <s v="Import"/>
    <s v="Australia"/>
    <s v="Australia"/>
    <s v="Brisbane"/>
    <x v="12"/>
    <x v="0"/>
    <s v="Direct"/>
    <n v="7"/>
    <n v="11"/>
    <n v="87.807000000000002"/>
  </r>
  <r>
    <s v="Import"/>
    <s v="Australia"/>
    <s v="Australia"/>
    <s v="Brisbane"/>
    <x v="18"/>
    <x v="0"/>
    <s v="Direct"/>
    <n v="17"/>
    <n v="17"/>
    <n v="340.51609999999999"/>
  </r>
  <r>
    <s v="Import"/>
    <s v="Australia"/>
    <s v="Australia"/>
    <s v="Burnie"/>
    <x v="20"/>
    <x v="0"/>
    <s v="Direct"/>
    <n v="200"/>
    <n v="400"/>
    <n v="5412.8981000000003"/>
  </r>
  <r>
    <s v="Import"/>
    <s v="Australia"/>
    <s v="Australia"/>
    <s v="Esperance"/>
    <x v="33"/>
    <x v="0"/>
    <s v="Direct"/>
    <n v="5"/>
    <n v="5"/>
    <n v="10"/>
  </r>
  <r>
    <s v="Import"/>
    <s v="Australia"/>
    <s v="Australia"/>
    <s v="Melbourne"/>
    <x v="72"/>
    <x v="0"/>
    <s v="Direct"/>
    <n v="343"/>
    <n v="685"/>
    <n v="8216.9323000000004"/>
  </r>
  <r>
    <s v="Import"/>
    <s v="Australia"/>
    <s v="Australia"/>
    <s v="Melbourne"/>
    <x v="92"/>
    <x v="0"/>
    <s v="Direct"/>
    <n v="1"/>
    <n v="1"/>
    <n v="22.74"/>
  </r>
  <r>
    <s v="Import"/>
    <s v="Australia"/>
    <s v="Australia"/>
    <s v="Melbourne"/>
    <x v="74"/>
    <x v="0"/>
    <s v="Direct"/>
    <n v="1"/>
    <n v="1"/>
    <n v="18.829999999999998"/>
  </r>
  <r>
    <s v="Import"/>
    <s v="Australia"/>
    <s v="Australia"/>
    <s v="Melbourne"/>
    <x v="69"/>
    <x v="0"/>
    <s v="Direct"/>
    <n v="144"/>
    <n v="285"/>
    <n v="1615.7521999999999"/>
  </r>
  <r>
    <s v="Import"/>
    <s v="Australia"/>
    <s v="Australia"/>
    <s v="Melbourne"/>
    <x v="61"/>
    <x v="0"/>
    <s v="Direct"/>
    <n v="22"/>
    <n v="26"/>
    <n v="450.48419999999999"/>
  </r>
  <r>
    <s v="Import"/>
    <s v="Australia"/>
    <s v="Australia"/>
    <s v="Melbourne"/>
    <x v="86"/>
    <x v="0"/>
    <s v="Direct"/>
    <n v="102"/>
    <n v="102"/>
    <n v="2459.2846"/>
  </r>
  <r>
    <s v="Import"/>
    <s v="Australia"/>
    <s v="Australia"/>
    <s v="Melbourne"/>
    <x v="30"/>
    <x v="0"/>
    <s v="Direct"/>
    <n v="2"/>
    <n v="3"/>
    <n v="7.6589999999999998"/>
  </r>
  <r>
    <s v="Import"/>
    <s v="Australia"/>
    <s v="Australia"/>
    <s v="Melbourne"/>
    <x v="53"/>
    <x v="1"/>
    <s v="Direct"/>
    <n v="754"/>
    <n v="0"/>
    <n v="1647.079"/>
  </r>
  <r>
    <s v="Import"/>
    <s v="Australia"/>
    <s v="Australia"/>
    <s v="Melbourne"/>
    <x v="3"/>
    <x v="1"/>
    <s v="Direct"/>
    <n v="127"/>
    <n v="0"/>
    <n v="1608.2969000000001"/>
  </r>
  <r>
    <s v="Import"/>
    <s v="Australia"/>
    <s v="Australia"/>
    <s v="Port Kembla"/>
    <x v="53"/>
    <x v="1"/>
    <s v="Direct"/>
    <n v="4337"/>
    <n v="0"/>
    <n v="11306.918"/>
  </r>
  <r>
    <s v="Import"/>
    <s v="Australia"/>
    <s v="Australia"/>
    <s v="Port Kembla"/>
    <x v="8"/>
    <x v="1"/>
    <s v="Direct"/>
    <n v="374"/>
    <n v="0"/>
    <n v="648.19100000000003"/>
  </r>
  <r>
    <s v="Import"/>
    <s v="Australia"/>
    <s v="Australia"/>
    <s v="Port Kembla"/>
    <x v="12"/>
    <x v="0"/>
    <s v="Direct"/>
    <n v="1"/>
    <n v="1"/>
    <n v="13.79"/>
  </r>
  <r>
    <s v="Import"/>
    <s v="Australia"/>
    <s v="Australia"/>
    <s v="Port Kembla"/>
    <x v="3"/>
    <x v="1"/>
    <s v="Direct"/>
    <n v="100"/>
    <n v="0"/>
    <n v="1470.4428"/>
  </r>
  <r>
    <s v="Import"/>
    <s v="Australia"/>
    <s v="Australia"/>
    <s v="Sydney"/>
    <x v="72"/>
    <x v="0"/>
    <s v="Direct"/>
    <n v="361"/>
    <n v="721"/>
    <n v="7986.89"/>
  </r>
  <r>
    <s v="Import"/>
    <s v="Australia"/>
    <s v="Australia"/>
    <s v="Sydney"/>
    <x v="5"/>
    <x v="0"/>
    <s v="Direct"/>
    <n v="1"/>
    <n v="2"/>
    <n v="10.3674"/>
  </r>
  <r>
    <s v="Import"/>
    <s v="Australia"/>
    <s v="Australia"/>
    <s v="Sydney"/>
    <x v="57"/>
    <x v="0"/>
    <s v="Direct"/>
    <n v="10"/>
    <n v="19"/>
    <n v="88.152000000000001"/>
  </r>
  <r>
    <s v="Import"/>
    <s v="Australia"/>
    <s v="Australia"/>
    <s v="Sydney"/>
    <x v="30"/>
    <x v="0"/>
    <s v="Direct"/>
    <n v="16"/>
    <n v="31"/>
    <n v="127.9515"/>
  </r>
  <r>
    <s v="Import"/>
    <s v="Australia"/>
    <s v="Australia"/>
    <s v="Sydney"/>
    <x v="6"/>
    <x v="0"/>
    <s v="Direct"/>
    <n v="195"/>
    <n v="234"/>
    <n v="4315.0731999999998"/>
  </r>
  <r>
    <s v="Import"/>
    <s v="Australia"/>
    <s v="Australia"/>
    <s v="Sydney"/>
    <x v="7"/>
    <x v="0"/>
    <s v="Direct"/>
    <n v="53"/>
    <n v="98"/>
    <n v="808.29930000000002"/>
  </r>
  <r>
    <s v="Import"/>
    <s v="Australia"/>
    <s v="Australia"/>
    <s v="Sydney"/>
    <x v="8"/>
    <x v="0"/>
    <s v="Direct"/>
    <n v="2"/>
    <n v="3"/>
    <n v="10.914"/>
  </r>
  <r>
    <s v="Import"/>
    <s v="Australia"/>
    <s v="Australia"/>
    <s v="Sydney"/>
    <x v="38"/>
    <x v="0"/>
    <s v="Direct"/>
    <n v="4"/>
    <n v="8"/>
    <n v="89.07"/>
  </r>
  <r>
    <s v="Import"/>
    <s v="Australia"/>
    <s v="Australia"/>
    <s v="Sydney"/>
    <x v="12"/>
    <x v="0"/>
    <s v="Direct"/>
    <n v="26"/>
    <n v="27"/>
    <n v="472.40499999999997"/>
  </r>
  <r>
    <s v="Import"/>
    <s v="Australia"/>
    <s v="Australia"/>
    <s v="Sydney"/>
    <x v="31"/>
    <x v="0"/>
    <s v="Direct"/>
    <n v="175"/>
    <n v="346"/>
    <n v="2133.6819999999998"/>
  </r>
  <r>
    <s v="Import"/>
    <s v="Australia"/>
    <s v="Australia"/>
    <s v="Sydney"/>
    <x v="46"/>
    <x v="0"/>
    <s v="Direct"/>
    <n v="2"/>
    <n v="3"/>
    <n v="7"/>
  </r>
  <r>
    <s v="Import"/>
    <s v="Australia"/>
    <s v="Australia"/>
    <s v="Sydney"/>
    <x v="9"/>
    <x v="0"/>
    <s v="Direct"/>
    <n v="3"/>
    <n v="6"/>
    <n v="38.860999999999997"/>
  </r>
  <r>
    <s v="Import"/>
    <s v="Australia"/>
    <s v="Australia"/>
    <s v="Sydney"/>
    <x v="75"/>
    <x v="0"/>
    <s v="Direct"/>
    <n v="30"/>
    <n v="32"/>
    <n v="654.822"/>
  </r>
  <r>
    <s v="Import"/>
    <s v="Australia"/>
    <s v="Australia"/>
    <s v="Sydney"/>
    <x v="70"/>
    <x v="0"/>
    <s v="Direct"/>
    <n v="10"/>
    <n v="17"/>
    <n v="76.5501"/>
  </r>
  <r>
    <s v="Import"/>
    <s v="Australia"/>
    <s v="Australia"/>
    <s v="Sydney"/>
    <x v="43"/>
    <x v="0"/>
    <s v="Direct"/>
    <n v="11"/>
    <n v="11"/>
    <n v="190.04259999999999"/>
  </r>
  <r>
    <s v="Import"/>
    <s v="Canada"/>
    <s v="Canada"/>
    <s v="Edmonton"/>
    <x v="0"/>
    <x v="0"/>
    <s v="Direct"/>
    <n v="1"/>
    <n v="2"/>
    <n v="3.7648999999999999"/>
  </r>
  <r>
    <s v="Import"/>
    <s v="Canada"/>
    <s v="Canada"/>
    <s v="Halifax"/>
    <x v="61"/>
    <x v="0"/>
    <s v="Direct"/>
    <n v="1"/>
    <n v="2"/>
    <n v="17.135999999999999"/>
  </r>
  <r>
    <s v="Import"/>
    <s v="Canada"/>
    <s v="Canada"/>
    <s v="Montreal"/>
    <x v="13"/>
    <x v="0"/>
    <s v="Direct"/>
    <n v="1"/>
    <n v="1"/>
    <n v="10.210000000000001"/>
  </r>
  <r>
    <s v="Import"/>
    <s v="Canada"/>
    <s v="Canada"/>
    <s v="Regina"/>
    <x v="10"/>
    <x v="0"/>
    <s v="Direct"/>
    <n v="2"/>
    <n v="4"/>
    <n v="25.840699999999998"/>
  </r>
  <r>
    <s v="Import"/>
    <s v="Canada"/>
    <s v="Canada"/>
    <s v="Toronto"/>
    <x v="38"/>
    <x v="0"/>
    <s v="Direct"/>
    <n v="50"/>
    <n v="50"/>
    <n v="1129.9069999999999"/>
  </r>
  <r>
    <s v="Import"/>
    <s v="Canada"/>
    <s v="Canada"/>
    <s v="Toronto"/>
    <x v="18"/>
    <x v="0"/>
    <s v="Direct"/>
    <n v="1"/>
    <n v="1"/>
    <n v="12.021000000000001"/>
  </r>
  <r>
    <s v="Import"/>
    <s v="Canada"/>
    <s v="Canada"/>
    <s v="Toronto"/>
    <x v="31"/>
    <x v="0"/>
    <s v="Direct"/>
    <n v="1"/>
    <n v="2"/>
    <n v="3.6532"/>
  </r>
  <r>
    <s v="Import"/>
    <s v="Canada"/>
    <s v="Canada"/>
    <s v="Vancouver"/>
    <x v="6"/>
    <x v="0"/>
    <s v="Direct"/>
    <n v="3"/>
    <n v="6"/>
    <n v="71.307599999999994"/>
  </r>
  <r>
    <s v="Import"/>
    <s v="Canada"/>
    <s v="Canada"/>
    <s v="Vancouver"/>
    <x v="38"/>
    <x v="0"/>
    <s v="Direct"/>
    <n v="11"/>
    <n v="11"/>
    <n v="240.35300000000001"/>
  </r>
  <r>
    <s v="Import"/>
    <s v="Canada"/>
    <s v="Canada"/>
    <s v="Vancouver"/>
    <x v="12"/>
    <x v="0"/>
    <s v="Direct"/>
    <n v="15"/>
    <n v="30"/>
    <n v="169.4606"/>
  </r>
  <r>
    <s v="Import"/>
    <s v="Canada"/>
    <s v="Canada"/>
    <s v="Vancouver"/>
    <x v="70"/>
    <x v="0"/>
    <s v="Direct"/>
    <n v="1"/>
    <n v="2"/>
    <n v="22.425000000000001"/>
  </r>
  <r>
    <s v="Import"/>
    <s v="Canada"/>
    <s v="Canada"/>
    <s v="Winnipeg"/>
    <x v="3"/>
    <x v="0"/>
    <s v="Direct"/>
    <n v="24"/>
    <n v="47"/>
    <n v="267.22800000000001"/>
  </r>
  <r>
    <s v="Import"/>
    <s v="East Asia"/>
    <s v="China"/>
    <s v="Ningbo"/>
    <x v="44"/>
    <x v="0"/>
    <s v="Direct"/>
    <n v="2"/>
    <n v="2"/>
    <n v="42.63"/>
  </r>
  <r>
    <s v="Import"/>
    <s v="East Asia"/>
    <s v="China"/>
    <s v="Ningbo"/>
    <x v="2"/>
    <x v="0"/>
    <s v="Direct"/>
    <n v="4"/>
    <n v="6"/>
    <n v="29.4374"/>
  </r>
  <r>
    <s v="Import"/>
    <s v="East Asia"/>
    <s v="China"/>
    <s v="Ningbo"/>
    <x v="10"/>
    <x v="0"/>
    <s v="Direct"/>
    <n v="4"/>
    <n v="5"/>
    <n v="63.393999999999998"/>
  </r>
  <r>
    <s v="Import"/>
    <s v="East Asia"/>
    <s v="China"/>
    <s v="Ningbo"/>
    <x v="69"/>
    <x v="0"/>
    <s v="Direct"/>
    <n v="2"/>
    <n v="2"/>
    <n v="41.5"/>
  </r>
  <r>
    <s v="Import"/>
    <s v="East Asia"/>
    <s v="China"/>
    <s v="Ningbo"/>
    <x v="14"/>
    <x v="0"/>
    <s v="Direct"/>
    <n v="9"/>
    <n v="14"/>
    <n v="73.205600000000004"/>
  </r>
  <r>
    <s v="Import"/>
    <s v="East Asia"/>
    <s v="China"/>
    <s v="Ningbo"/>
    <x v="4"/>
    <x v="0"/>
    <s v="Direct"/>
    <n v="84"/>
    <n v="130"/>
    <n v="810.63940000000002"/>
  </r>
  <r>
    <s v="Import"/>
    <s v="East Asia"/>
    <s v="China"/>
    <s v="Ningbo"/>
    <x v="71"/>
    <x v="0"/>
    <s v="Direct"/>
    <n v="117"/>
    <n v="197"/>
    <n v="917.69320000000005"/>
  </r>
  <r>
    <s v="Import"/>
    <s v="East Asia"/>
    <s v="China"/>
    <s v="Ningbo"/>
    <x v="17"/>
    <x v="0"/>
    <s v="Direct"/>
    <n v="109"/>
    <n v="187"/>
    <n v="631.20630000000006"/>
  </r>
  <r>
    <s v="Import"/>
    <s v="East Asia"/>
    <s v="China"/>
    <s v="PINGHU"/>
    <x v="6"/>
    <x v="0"/>
    <s v="Direct"/>
    <n v="1"/>
    <n v="1"/>
    <n v="10.2364"/>
  </r>
  <r>
    <s v="Import"/>
    <s v="East Asia"/>
    <s v="China"/>
    <s v="Qingdao"/>
    <x v="93"/>
    <x v="0"/>
    <s v="Direct"/>
    <n v="1"/>
    <n v="1"/>
    <n v="24.26"/>
  </r>
  <r>
    <s v="Import"/>
    <s v="East Asia"/>
    <s v="China"/>
    <s v="Qingdao"/>
    <x v="33"/>
    <x v="0"/>
    <s v="Direct"/>
    <n v="3"/>
    <n v="6"/>
    <n v="13.5"/>
  </r>
  <r>
    <s v="Import"/>
    <s v="East Asia"/>
    <s v="China"/>
    <s v="Qingdao"/>
    <x v="30"/>
    <x v="0"/>
    <s v="Direct"/>
    <n v="73"/>
    <n v="133"/>
    <n v="474.24790000000002"/>
  </r>
  <r>
    <s v="Import"/>
    <s v="East Asia"/>
    <s v="China"/>
    <s v="Qingdao"/>
    <x v="6"/>
    <x v="0"/>
    <s v="Direct"/>
    <n v="377"/>
    <n v="537"/>
    <n v="6800.0622999999996"/>
  </r>
  <r>
    <s v="Import"/>
    <s v="East Asia"/>
    <s v="China"/>
    <s v="Qingdao"/>
    <x v="7"/>
    <x v="0"/>
    <s v="Direct"/>
    <n v="23"/>
    <n v="38"/>
    <n v="209.48920000000001"/>
  </r>
  <r>
    <s v="Import"/>
    <s v="East Asia"/>
    <s v="China"/>
    <s v="Qingdao"/>
    <x v="38"/>
    <x v="0"/>
    <s v="Direct"/>
    <n v="36"/>
    <n v="59"/>
    <n v="722.46600000000001"/>
  </r>
  <r>
    <s v="Import"/>
    <s v="East Asia"/>
    <s v="China"/>
    <s v="Qingdao"/>
    <x v="31"/>
    <x v="0"/>
    <s v="Direct"/>
    <n v="71"/>
    <n v="107"/>
    <n v="722.71730000000002"/>
  </r>
  <r>
    <s v="Import"/>
    <s v="East Asia"/>
    <s v="China"/>
    <s v="Qingdao"/>
    <x v="56"/>
    <x v="0"/>
    <s v="Direct"/>
    <n v="5"/>
    <n v="5"/>
    <n v="120.48"/>
  </r>
  <r>
    <s v="Import"/>
    <s v="East Asia"/>
    <s v="China"/>
    <s v="Qingdao"/>
    <x v="46"/>
    <x v="0"/>
    <s v="Direct"/>
    <n v="13"/>
    <n v="26"/>
    <n v="194.44300000000001"/>
  </r>
  <r>
    <s v="Import"/>
    <s v="East Asia"/>
    <s v="China"/>
    <s v="Qingdao"/>
    <x v="9"/>
    <x v="0"/>
    <s v="Direct"/>
    <n v="273"/>
    <n v="482"/>
    <n v="3486.3208"/>
  </r>
  <r>
    <s v="Import"/>
    <s v="East Asia"/>
    <s v="China"/>
    <s v="Qingdao"/>
    <x v="11"/>
    <x v="0"/>
    <s v="Direct"/>
    <n v="2"/>
    <n v="3"/>
    <n v="26.544"/>
  </r>
  <r>
    <s v="Import"/>
    <s v="East Asia"/>
    <s v="China"/>
    <s v="Qingdao"/>
    <x v="88"/>
    <x v="0"/>
    <s v="Direct"/>
    <n v="3"/>
    <n v="3"/>
    <n v="64.215999999999994"/>
  </r>
  <r>
    <s v="Import"/>
    <s v="East Asia"/>
    <s v="China"/>
    <s v="Qingdao"/>
    <x v="70"/>
    <x v="0"/>
    <s v="Direct"/>
    <n v="38"/>
    <n v="60"/>
    <n v="298.8331"/>
  </r>
  <r>
    <s v="Import"/>
    <s v="East Asia"/>
    <s v="China"/>
    <s v="Qingdao"/>
    <x v="1"/>
    <x v="0"/>
    <s v="Direct"/>
    <n v="27"/>
    <n v="44"/>
    <n v="407.97879999999998"/>
  </r>
  <r>
    <s v="Import"/>
    <s v="East Asia"/>
    <s v="China"/>
    <s v="QINZHOU"/>
    <x v="78"/>
    <x v="0"/>
    <s v="Direct"/>
    <n v="4"/>
    <n v="4"/>
    <n v="96.992000000000004"/>
  </r>
  <r>
    <s v="Import"/>
    <s v="East Asia"/>
    <s v="China"/>
    <s v="Rongqi"/>
    <x v="30"/>
    <x v="0"/>
    <s v="Direct"/>
    <n v="6"/>
    <n v="8"/>
    <n v="24.135000000000002"/>
  </r>
  <r>
    <s v="Import"/>
    <s v="East Asia"/>
    <s v="China"/>
    <s v="Rongqi"/>
    <x v="6"/>
    <x v="0"/>
    <s v="Direct"/>
    <n v="7"/>
    <n v="13"/>
    <n v="44.637999999999998"/>
  </r>
  <r>
    <s v="Import"/>
    <s v="East Asia"/>
    <s v="China"/>
    <s v="Sanshan"/>
    <x v="71"/>
    <x v="0"/>
    <s v="Direct"/>
    <n v="1"/>
    <n v="1"/>
    <n v="2.91"/>
  </r>
  <r>
    <s v="Import"/>
    <s v="East Asia"/>
    <s v="China"/>
    <s v="Shanghai"/>
    <x v="74"/>
    <x v="0"/>
    <s v="Direct"/>
    <n v="1"/>
    <n v="1"/>
    <n v="1.196"/>
  </r>
  <r>
    <s v="Import"/>
    <s v="East Asia"/>
    <s v="China"/>
    <s v="Shanghai"/>
    <x v="33"/>
    <x v="0"/>
    <s v="Direct"/>
    <n v="51"/>
    <n v="56"/>
    <n v="134.38"/>
  </r>
  <r>
    <s v="Import"/>
    <s v="East Asia"/>
    <s v="China"/>
    <s v="Shanghai"/>
    <x v="30"/>
    <x v="0"/>
    <s v="Direct"/>
    <n v="108"/>
    <n v="184"/>
    <n v="622.32730000000004"/>
  </r>
  <r>
    <s v="Import"/>
    <s v="East Asia"/>
    <s v="China"/>
    <s v="Shanghai"/>
    <x v="6"/>
    <x v="0"/>
    <s v="Direct"/>
    <n v="665"/>
    <n v="942"/>
    <n v="9917.2023000000008"/>
  </r>
  <r>
    <s v="Import"/>
    <s v="East Asia"/>
    <s v="China"/>
    <s v="Shanghai"/>
    <x v="7"/>
    <x v="0"/>
    <s v="Direct"/>
    <n v="104"/>
    <n v="163"/>
    <n v="703.17219999999998"/>
  </r>
  <r>
    <s v="Import"/>
    <s v="East Asia"/>
    <s v="China"/>
    <s v="Shanghai"/>
    <x v="15"/>
    <x v="1"/>
    <s v="Direct"/>
    <n v="59"/>
    <n v="0"/>
    <n v="70.09"/>
  </r>
  <r>
    <s v="Import"/>
    <s v="East Asia"/>
    <s v="China"/>
    <s v="Shanghai"/>
    <x v="38"/>
    <x v="0"/>
    <s v="Direct"/>
    <n v="7"/>
    <n v="11"/>
    <n v="96.5047"/>
  </r>
  <r>
    <s v="Import"/>
    <s v="Central America"/>
    <s v="Central America - other"/>
    <s v="Central America - other"/>
    <x v="25"/>
    <x v="0"/>
    <s v="Direct"/>
    <n v="2"/>
    <n v="2"/>
    <n v="49.1"/>
  </r>
  <r>
    <s v="Import"/>
    <s v="Central America"/>
    <s v="Central America - other"/>
    <s v="Plana"/>
    <x v="27"/>
    <x v="0"/>
    <s v="Direct"/>
    <n v="7"/>
    <n v="14"/>
    <n v="163.80000000000001"/>
  </r>
  <r>
    <s v="Import"/>
    <s v="Central America"/>
    <s v="Mexico"/>
    <s v="Manzanillo, MX"/>
    <x v="72"/>
    <x v="0"/>
    <s v="Direct"/>
    <n v="89"/>
    <n v="178"/>
    <n v="2022.5504000000001"/>
  </r>
  <r>
    <s v="Import"/>
    <s v="Central America"/>
    <s v="Mexico"/>
    <s v="Manzanillo, MX"/>
    <x v="6"/>
    <x v="0"/>
    <s v="Direct"/>
    <n v="1"/>
    <n v="2"/>
    <n v="11.7003"/>
  </r>
  <r>
    <s v="Import"/>
    <s v="Central America"/>
    <s v="Mexico"/>
    <s v="Manzanillo, MX"/>
    <x v="12"/>
    <x v="0"/>
    <s v="Direct"/>
    <n v="1"/>
    <n v="1"/>
    <n v="12.151899999999999"/>
  </r>
  <r>
    <s v="Import"/>
    <s v="Central America"/>
    <s v="Mexico"/>
    <s v="Mexicali"/>
    <x v="12"/>
    <x v="0"/>
    <s v="Direct"/>
    <n v="1"/>
    <n v="2"/>
    <n v="5.6768000000000001"/>
  </r>
  <r>
    <s v="Import"/>
    <s v="Central America"/>
    <s v="Mexico"/>
    <s v="Mexico - other"/>
    <x v="39"/>
    <x v="0"/>
    <s v="Direct"/>
    <n v="2"/>
    <n v="4"/>
    <n v="47.36"/>
  </r>
  <r>
    <s v="Import"/>
    <s v="Central America"/>
    <s v="Mexico"/>
    <s v="Mexico City"/>
    <x v="39"/>
    <x v="0"/>
    <s v="Direct"/>
    <n v="1"/>
    <n v="2"/>
    <n v="23.68"/>
  </r>
  <r>
    <s v="Import"/>
    <s v="Central America"/>
    <s v="Mexico"/>
    <s v="Tonala"/>
    <x v="7"/>
    <x v="0"/>
    <s v="Direct"/>
    <n v="1"/>
    <n v="2"/>
    <n v="12.57"/>
  </r>
  <r>
    <s v="Import"/>
    <s v="East Asia"/>
    <s v="China"/>
    <s v="Changsha"/>
    <x v="86"/>
    <x v="0"/>
    <s v="Direct"/>
    <n v="1"/>
    <n v="1"/>
    <n v="4"/>
  </r>
  <r>
    <s v="Import"/>
    <s v="East Asia"/>
    <s v="China"/>
    <s v="Changzhou"/>
    <x v="6"/>
    <x v="0"/>
    <s v="Direct"/>
    <n v="5"/>
    <n v="6"/>
    <n v="97.063999999999993"/>
  </r>
  <r>
    <s v="Import"/>
    <s v="East Asia"/>
    <s v="China"/>
    <s v="Changzhou"/>
    <x v="62"/>
    <x v="0"/>
    <s v="Direct"/>
    <n v="3"/>
    <n v="3"/>
    <n v="64.478800000000007"/>
  </r>
  <r>
    <s v="Import"/>
    <s v="East Asia"/>
    <s v="China"/>
    <s v="China - other"/>
    <x v="5"/>
    <x v="0"/>
    <s v="Direct"/>
    <n v="1"/>
    <n v="1"/>
    <n v="2.3849999999999998"/>
  </r>
  <r>
    <s v="Import"/>
    <s v="East Asia"/>
    <s v="China"/>
    <s v="China - other"/>
    <x v="86"/>
    <x v="0"/>
    <s v="Direct"/>
    <n v="1"/>
    <n v="1"/>
    <n v="22.06"/>
  </r>
  <r>
    <s v="Import"/>
    <s v="East Asia"/>
    <s v="China"/>
    <s v="China - other"/>
    <x v="30"/>
    <x v="0"/>
    <s v="Direct"/>
    <n v="22"/>
    <n v="39"/>
    <n v="154.3545"/>
  </r>
  <r>
    <s v="Import"/>
    <s v="East Asia"/>
    <s v="China"/>
    <s v="China - other"/>
    <x v="6"/>
    <x v="0"/>
    <s v="Direct"/>
    <n v="43"/>
    <n v="68"/>
    <n v="515.39419999999996"/>
  </r>
  <r>
    <s v="Import"/>
    <s v="East Asia"/>
    <s v="China"/>
    <s v="China - other"/>
    <x v="7"/>
    <x v="0"/>
    <s v="Direct"/>
    <n v="2"/>
    <n v="3"/>
    <n v="14.89"/>
  </r>
  <r>
    <s v="Import"/>
    <s v="East Asia"/>
    <s v="China"/>
    <s v="China - other"/>
    <x v="12"/>
    <x v="1"/>
    <s v="Direct"/>
    <n v="3"/>
    <n v="0"/>
    <n v="62.4"/>
  </r>
  <r>
    <s v="Import"/>
    <s v="East Asia"/>
    <s v="China"/>
    <s v="China - other"/>
    <x v="31"/>
    <x v="0"/>
    <s v="Direct"/>
    <n v="21"/>
    <n v="29"/>
    <n v="316.19189999999998"/>
  </r>
  <r>
    <s v="Import"/>
    <s v="East Asia"/>
    <s v="China"/>
    <s v="China - other"/>
    <x v="9"/>
    <x v="0"/>
    <s v="Direct"/>
    <n v="2"/>
    <n v="3"/>
    <n v="24.398499999999999"/>
  </r>
  <r>
    <s v="Import"/>
    <s v="East Asia"/>
    <s v="China"/>
    <s v="China - other"/>
    <x v="1"/>
    <x v="0"/>
    <s v="Direct"/>
    <n v="1"/>
    <n v="1"/>
    <n v="3.24"/>
  </r>
  <r>
    <s v="Import"/>
    <s v="East Asia"/>
    <s v="China"/>
    <s v="Chongqing"/>
    <x v="10"/>
    <x v="0"/>
    <s v="Direct"/>
    <n v="7"/>
    <n v="7"/>
    <n v="126.38"/>
  </r>
  <r>
    <s v="Import"/>
    <s v="East Asia"/>
    <s v="China"/>
    <s v="Chongqing"/>
    <x v="4"/>
    <x v="0"/>
    <s v="Direct"/>
    <n v="9"/>
    <n v="18"/>
    <n v="83.035399999999996"/>
  </r>
  <r>
    <s v="Import"/>
    <s v="East Asia"/>
    <s v="China"/>
    <s v="Chongqing"/>
    <x v="25"/>
    <x v="0"/>
    <s v="Direct"/>
    <n v="7"/>
    <n v="7"/>
    <n v="168.67599999999999"/>
  </r>
  <r>
    <s v="Import"/>
    <s v="East Asia"/>
    <s v="China"/>
    <s v="Dalian"/>
    <x v="33"/>
    <x v="0"/>
    <s v="Direct"/>
    <n v="52"/>
    <n v="104"/>
    <n v="231.4"/>
  </r>
  <r>
    <s v="Import"/>
    <s v="East Asia"/>
    <s v="China"/>
    <s v="Dalian"/>
    <x v="7"/>
    <x v="0"/>
    <s v="Direct"/>
    <n v="2"/>
    <n v="2"/>
    <n v="19.962900000000001"/>
  </r>
  <r>
    <s v="Import"/>
    <s v="East Asia"/>
    <s v="China"/>
    <s v="Dalian"/>
    <x v="35"/>
    <x v="0"/>
    <s v="Direct"/>
    <n v="4"/>
    <n v="4"/>
    <n v="66.930999999999997"/>
  </r>
  <r>
    <s v="Import"/>
    <s v="East Asia"/>
    <s v="China"/>
    <s v="Dalian"/>
    <x v="9"/>
    <x v="0"/>
    <s v="Direct"/>
    <n v="35"/>
    <n v="70"/>
    <n v="446.92860000000002"/>
  </r>
  <r>
    <s v="Import"/>
    <s v="East Asia"/>
    <s v="China"/>
    <s v="Dalian"/>
    <x v="1"/>
    <x v="0"/>
    <s v="Direct"/>
    <n v="6"/>
    <n v="6"/>
    <n v="111.52800000000001"/>
  </r>
  <r>
    <s v="Import"/>
    <s v="East Asia"/>
    <s v="China"/>
    <s v="Fuzhou"/>
    <x v="4"/>
    <x v="0"/>
    <s v="Direct"/>
    <n v="6"/>
    <n v="10"/>
    <n v="48.3431"/>
  </r>
  <r>
    <s v="Import"/>
    <s v="East Asia"/>
    <s v="China"/>
    <s v="Fuzhou"/>
    <x v="31"/>
    <x v="0"/>
    <s v="Direct"/>
    <n v="1"/>
    <n v="2"/>
    <n v="4.4160000000000004"/>
  </r>
  <r>
    <s v="Import"/>
    <s v="Australia"/>
    <s v="Australia"/>
    <s v="Melbourne"/>
    <x v="53"/>
    <x v="0"/>
    <s v="Direct"/>
    <n v="196"/>
    <n v="231"/>
    <n v="4762.1193000000003"/>
  </r>
  <r>
    <s v="Import"/>
    <s v="Australia"/>
    <s v="Australia"/>
    <s v="Melbourne"/>
    <x v="23"/>
    <x v="0"/>
    <s v="Direct"/>
    <n v="9"/>
    <n v="18"/>
    <n v="218.8468"/>
  </r>
  <r>
    <s v="Import"/>
    <s v="Australia"/>
    <s v="Australia"/>
    <s v="Melbourne"/>
    <x v="8"/>
    <x v="1"/>
    <s v="Direct"/>
    <n v="880"/>
    <n v="0"/>
    <n v="1511.2719999999999"/>
  </r>
  <r>
    <s v="Import"/>
    <s v="Australia"/>
    <s v="Australia"/>
    <s v="Melbourne"/>
    <x v="35"/>
    <x v="0"/>
    <s v="Direct"/>
    <n v="32"/>
    <n v="61"/>
    <n v="746.34410000000003"/>
  </r>
  <r>
    <s v="Import"/>
    <s v="Australia"/>
    <s v="Australia"/>
    <s v="Melbourne"/>
    <x v="13"/>
    <x v="0"/>
    <s v="Direct"/>
    <n v="13"/>
    <n v="19"/>
    <n v="233.38130000000001"/>
  </r>
  <r>
    <s v="Import"/>
    <s v="Australia"/>
    <s v="Australia"/>
    <s v="Melbourne"/>
    <x v="9"/>
    <x v="1"/>
    <s v="Transhipment"/>
    <n v="5"/>
    <n v="0"/>
    <n v="119"/>
  </r>
  <r>
    <s v="Import"/>
    <s v="Australia"/>
    <s v="Australia"/>
    <s v="Melbourne"/>
    <x v="75"/>
    <x v="0"/>
    <s v="Direct"/>
    <n v="44"/>
    <n v="54"/>
    <n v="924.64210000000003"/>
  </r>
  <r>
    <s v="Import"/>
    <s v="Australia"/>
    <s v="Australia"/>
    <s v="Melbourne"/>
    <x v="70"/>
    <x v="0"/>
    <s v="Direct"/>
    <n v="9"/>
    <n v="15"/>
    <n v="50.695999999999998"/>
  </r>
  <r>
    <s v="Import"/>
    <s v="Australia"/>
    <s v="Australia"/>
    <s v="Melbourne"/>
    <x v="1"/>
    <x v="0"/>
    <s v="Direct"/>
    <n v="21"/>
    <n v="34"/>
    <n v="387.69499999999999"/>
  </r>
  <r>
    <s v="Import"/>
    <s v="Australia"/>
    <s v="Australia"/>
    <s v="Melbourne"/>
    <x v="3"/>
    <x v="0"/>
    <s v="Direct"/>
    <n v="1"/>
    <n v="2"/>
    <n v="16.5"/>
  </r>
  <r>
    <s v="Import"/>
    <s v="Australia"/>
    <s v="Australia"/>
    <s v="Port Kembla"/>
    <x v="53"/>
    <x v="0"/>
    <s v="Direct"/>
    <n v="58"/>
    <n v="58"/>
    <n v="1395.88"/>
  </r>
  <r>
    <s v="Import"/>
    <s v="Australia"/>
    <s v="Australia"/>
    <s v="Port Kembla"/>
    <x v="4"/>
    <x v="1"/>
    <s v="Direct"/>
    <n v="74"/>
    <n v="0"/>
    <n v="1114.0619999999999"/>
  </r>
  <r>
    <s v="Import"/>
    <s v="Australia"/>
    <s v="Australia"/>
    <s v="Port Kembla"/>
    <x v="1"/>
    <x v="1"/>
    <s v="Direct"/>
    <n v="11"/>
    <n v="0"/>
    <n v="10.36"/>
  </r>
  <r>
    <s v="Import"/>
    <s v="Australia"/>
    <s v="Australia"/>
    <s v="Sydney"/>
    <x v="94"/>
    <x v="0"/>
    <s v="Direct"/>
    <n v="1"/>
    <n v="1"/>
    <n v="18.45"/>
  </r>
  <r>
    <s v="Import"/>
    <s v="Australia"/>
    <s v="Australia"/>
    <s v="Sydney"/>
    <x v="2"/>
    <x v="0"/>
    <s v="Direct"/>
    <n v="39"/>
    <n v="41"/>
    <n v="941.57399999999996"/>
  </r>
  <r>
    <s v="Import"/>
    <s v="Australia"/>
    <s v="Australia"/>
    <s v="Sydney"/>
    <x v="10"/>
    <x v="0"/>
    <s v="Direct"/>
    <n v="176"/>
    <n v="213"/>
    <n v="3744.7327"/>
  </r>
  <r>
    <s v="Import"/>
    <s v="Australia"/>
    <s v="Australia"/>
    <s v="Sydney"/>
    <x v="60"/>
    <x v="0"/>
    <s v="Direct"/>
    <n v="22"/>
    <n v="28"/>
    <n v="517.97"/>
  </r>
  <r>
    <s v="Import"/>
    <s v="Australia"/>
    <s v="Australia"/>
    <s v="Sydney"/>
    <x v="4"/>
    <x v="0"/>
    <s v="Direct"/>
    <n v="34"/>
    <n v="63"/>
    <n v="427.55970000000002"/>
  </r>
  <r>
    <s v="Import"/>
    <s v="Australia"/>
    <s v="Australia"/>
    <s v="Sydney"/>
    <x v="67"/>
    <x v="0"/>
    <s v="Direct"/>
    <n v="11"/>
    <n v="22"/>
    <n v="204.25530000000001"/>
  </r>
  <r>
    <s v="Import"/>
    <s v="Australia"/>
    <s v="Australia"/>
    <s v="Sydney"/>
    <x v="12"/>
    <x v="1"/>
    <s v="Direct"/>
    <n v="1"/>
    <n v="0"/>
    <n v="28.5"/>
  </r>
  <r>
    <s v="Import"/>
    <s v="Australia"/>
    <s v="Australia"/>
    <s v="Sydney"/>
    <x v="17"/>
    <x v="0"/>
    <s v="Direct"/>
    <n v="7"/>
    <n v="14"/>
    <n v="42.794800000000002"/>
  </r>
  <r>
    <s v="Import"/>
    <s v="Canada"/>
    <s v="Canada"/>
    <s v="Calgary"/>
    <x v="18"/>
    <x v="0"/>
    <s v="Direct"/>
    <n v="1"/>
    <n v="2"/>
    <n v="23.584"/>
  </r>
  <r>
    <s v="Import"/>
    <s v="Canada"/>
    <s v="Canada"/>
    <s v="Canada - Other"/>
    <x v="10"/>
    <x v="0"/>
    <s v="Direct"/>
    <n v="1"/>
    <n v="1"/>
    <n v="19.141999999999999"/>
  </r>
  <r>
    <s v="Import"/>
    <s v="Canada"/>
    <s v="Canada"/>
    <s v="Halifax"/>
    <x v="4"/>
    <x v="0"/>
    <s v="Direct"/>
    <n v="1"/>
    <n v="2"/>
    <n v="23.66"/>
  </r>
  <r>
    <s v="Import"/>
    <s v="Canada"/>
    <s v="Canada"/>
    <s v="Montreal"/>
    <x v="4"/>
    <x v="0"/>
    <s v="Direct"/>
    <n v="7"/>
    <n v="14"/>
    <n v="60.396999999999998"/>
  </r>
  <r>
    <s v="Import"/>
    <s v="Canada"/>
    <s v="Canada"/>
    <s v="Saskatoon"/>
    <x v="12"/>
    <x v="0"/>
    <s v="Direct"/>
    <n v="1"/>
    <n v="2"/>
    <n v="9.0609999999999999"/>
  </r>
  <r>
    <s v="Import"/>
    <s v="Canada"/>
    <s v="Canada"/>
    <s v="Toronto"/>
    <x v="19"/>
    <x v="0"/>
    <s v="Direct"/>
    <n v="2"/>
    <n v="4"/>
    <n v="49.936"/>
  </r>
  <r>
    <s v="Import"/>
    <s v="Canada"/>
    <s v="Canada"/>
    <s v="Toronto"/>
    <x v="45"/>
    <x v="0"/>
    <s v="Direct"/>
    <n v="1"/>
    <n v="1"/>
    <n v="2.3119999999999998"/>
  </r>
  <r>
    <s v="Import"/>
    <s v="Canada"/>
    <s v="Canada"/>
    <s v="Toronto"/>
    <x v="4"/>
    <x v="0"/>
    <s v="Direct"/>
    <n v="26"/>
    <n v="49"/>
    <n v="420.15370000000001"/>
  </r>
  <r>
    <s v="Import"/>
    <s v="Canada"/>
    <s v="Canada"/>
    <s v="Toronto"/>
    <x v="13"/>
    <x v="0"/>
    <s v="Direct"/>
    <n v="1"/>
    <n v="2"/>
    <n v="14.406000000000001"/>
  </r>
  <r>
    <s v="Import"/>
    <s v="Canada"/>
    <s v="Canada"/>
    <s v="Vancouver"/>
    <x v="68"/>
    <x v="2"/>
    <s v="Direct"/>
    <n v="3"/>
    <n v="0"/>
    <n v="71500"/>
  </r>
  <r>
    <s v="Import"/>
    <s v="East Asia"/>
    <s v="China"/>
    <s v="Gaoming"/>
    <x v="4"/>
    <x v="0"/>
    <s v="Direct"/>
    <n v="2"/>
    <n v="3"/>
    <n v="10.840299999999999"/>
  </r>
  <r>
    <s v="Import"/>
    <s v="East Asia"/>
    <s v="China"/>
    <s v="Gaoming"/>
    <x v="20"/>
    <x v="0"/>
    <s v="Direct"/>
    <n v="2"/>
    <n v="2"/>
    <n v="31.3584"/>
  </r>
  <r>
    <s v="Import"/>
    <s v="East Asia"/>
    <s v="China"/>
    <s v="Huangpu"/>
    <x v="45"/>
    <x v="0"/>
    <s v="Direct"/>
    <n v="9"/>
    <n v="15"/>
    <n v="78.62"/>
  </r>
  <r>
    <s v="Import"/>
    <s v="East Asia"/>
    <s v="China"/>
    <s v="Huangpu"/>
    <x v="4"/>
    <x v="0"/>
    <s v="Direct"/>
    <n v="5"/>
    <n v="9"/>
    <n v="73.334000000000003"/>
  </r>
  <r>
    <s v="Import"/>
    <s v="East Asia"/>
    <s v="China"/>
    <s v="Huangpu"/>
    <x v="20"/>
    <x v="0"/>
    <s v="Direct"/>
    <n v="5"/>
    <n v="8"/>
    <n v="80.36"/>
  </r>
  <r>
    <s v="Import"/>
    <s v="East Asia"/>
    <s v="China"/>
    <s v="Huangpu"/>
    <x v="31"/>
    <x v="0"/>
    <s v="Direct"/>
    <n v="3"/>
    <n v="3"/>
    <n v="19.602"/>
  </r>
  <r>
    <s v="Import"/>
    <s v="East Asia"/>
    <s v="China"/>
    <s v="Huangpu"/>
    <x v="9"/>
    <x v="0"/>
    <s v="Direct"/>
    <n v="1"/>
    <n v="1"/>
    <n v="7.84"/>
  </r>
  <r>
    <s v="Import"/>
    <s v="East Asia"/>
    <s v="China"/>
    <s v="Huangpu New Port"/>
    <x v="10"/>
    <x v="0"/>
    <s v="Direct"/>
    <n v="1"/>
    <n v="1"/>
    <n v="24.456"/>
  </r>
  <r>
    <s v="Import"/>
    <s v="East Asia"/>
    <s v="China"/>
    <s v="Huangpu Old Port"/>
    <x v="53"/>
    <x v="0"/>
    <s v="Direct"/>
    <n v="1"/>
    <n v="2"/>
    <n v="12.620699999999999"/>
  </r>
  <r>
    <s v="Import"/>
    <s v="East Asia"/>
    <s v="China"/>
    <s v="Huangpu Old Port"/>
    <x v="64"/>
    <x v="0"/>
    <s v="Direct"/>
    <n v="1"/>
    <n v="1"/>
    <n v="15.11"/>
  </r>
  <r>
    <s v="Import"/>
    <s v="East Asia"/>
    <s v="China"/>
    <s v="Jiangmen"/>
    <x v="64"/>
    <x v="0"/>
    <s v="Direct"/>
    <n v="6"/>
    <n v="11"/>
    <n v="68.738"/>
  </r>
  <r>
    <s v="Import"/>
    <s v="East Asia"/>
    <s v="China"/>
    <s v="Jiangmen"/>
    <x v="71"/>
    <x v="0"/>
    <s v="Direct"/>
    <n v="2"/>
    <n v="3"/>
    <n v="9.4588999999999999"/>
  </r>
  <r>
    <s v="Import"/>
    <s v="East Asia"/>
    <s v="China"/>
    <s v="Langshi"/>
    <x v="2"/>
    <x v="0"/>
    <s v="Direct"/>
    <n v="2"/>
    <n v="2"/>
    <n v="49.639899999999997"/>
  </r>
  <r>
    <s v="Import"/>
    <s v="East Asia"/>
    <s v="China"/>
    <s v="Lanshi"/>
    <x v="2"/>
    <x v="0"/>
    <s v="Direct"/>
    <n v="11"/>
    <n v="11"/>
    <n v="285.16070000000002"/>
  </r>
  <r>
    <s v="Import"/>
    <s v="East Asia"/>
    <s v="China"/>
    <s v="Lanshi"/>
    <x v="71"/>
    <x v="0"/>
    <s v="Direct"/>
    <n v="1"/>
    <n v="1"/>
    <n v="6.5750000000000002"/>
  </r>
  <r>
    <s v="Import"/>
    <s v="East Asia"/>
    <s v="China"/>
    <s v="Leliu"/>
    <x v="45"/>
    <x v="0"/>
    <s v="Direct"/>
    <n v="1"/>
    <n v="1"/>
    <n v="12.743600000000001"/>
  </r>
  <r>
    <s v="Import"/>
    <s v="East Asia"/>
    <s v="China"/>
    <s v="Leliu"/>
    <x v="4"/>
    <x v="0"/>
    <s v="Direct"/>
    <n v="2"/>
    <n v="2"/>
    <n v="1.45"/>
  </r>
  <r>
    <s v="Import"/>
    <s v="East Asia"/>
    <s v="China"/>
    <s v="Lianyungang"/>
    <x v="77"/>
    <x v="0"/>
    <s v="Direct"/>
    <n v="5"/>
    <n v="5"/>
    <n v="79.330699999999993"/>
  </r>
  <r>
    <s v="Import"/>
    <s v="East Asia"/>
    <s v="China"/>
    <s v="Mafang"/>
    <x v="2"/>
    <x v="0"/>
    <s v="Direct"/>
    <n v="1"/>
    <n v="1"/>
    <n v="26.890999999999998"/>
  </r>
  <r>
    <s v="Import"/>
    <s v="East Asia"/>
    <s v="China"/>
    <s v="MAWEI"/>
    <x v="2"/>
    <x v="0"/>
    <s v="Direct"/>
    <n v="4"/>
    <n v="4"/>
    <n v="96.334000000000003"/>
  </r>
  <r>
    <s v="Import"/>
    <s v="East Asia"/>
    <s v="China"/>
    <s v="Nanjing"/>
    <x v="4"/>
    <x v="0"/>
    <s v="Direct"/>
    <n v="3"/>
    <n v="5"/>
    <n v="27.082000000000001"/>
  </r>
  <r>
    <s v="Import"/>
    <s v="East Asia"/>
    <s v="China"/>
    <s v="Nanjing"/>
    <x v="9"/>
    <x v="0"/>
    <s v="Direct"/>
    <n v="7"/>
    <n v="14"/>
    <n v="69.118499999999997"/>
  </r>
  <r>
    <s v="Import"/>
    <s v="East Asia"/>
    <s v="China"/>
    <s v="Nanjing"/>
    <x v="1"/>
    <x v="0"/>
    <s v="Direct"/>
    <n v="7"/>
    <n v="13"/>
    <n v="81.505399999999995"/>
  </r>
  <r>
    <s v="Import"/>
    <s v="East Asia"/>
    <s v="China"/>
    <s v="Nansha"/>
    <x v="30"/>
    <x v="0"/>
    <s v="Direct"/>
    <n v="34"/>
    <n v="61"/>
    <n v="194.827"/>
  </r>
  <r>
    <s v="Import"/>
    <s v="East Asia"/>
    <s v="China"/>
    <s v="Nansha"/>
    <x v="6"/>
    <x v="0"/>
    <s v="Direct"/>
    <n v="50"/>
    <n v="68"/>
    <n v="345.88639999999998"/>
  </r>
  <r>
    <s v="Import"/>
    <s v="East Asia"/>
    <s v="China"/>
    <s v="Nansha"/>
    <x v="12"/>
    <x v="0"/>
    <s v="Direct"/>
    <n v="3"/>
    <n v="5"/>
    <n v="19.059999999999999"/>
  </r>
  <r>
    <s v="Import"/>
    <s v="East Asia"/>
    <s v="China"/>
    <s v="Nansha"/>
    <x v="31"/>
    <x v="0"/>
    <s v="Direct"/>
    <n v="14"/>
    <n v="24"/>
    <n v="137.90180000000001"/>
  </r>
  <r>
    <s v="Import"/>
    <s v="East Asia"/>
    <s v="China"/>
    <s v="Nansha"/>
    <x v="70"/>
    <x v="0"/>
    <s v="Direct"/>
    <n v="1"/>
    <n v="2"/>
    <n v="3.0070000000000001"/>
  </r>
  <r>
    <s v="Import"/>
    <s v="East Asia"/>
    <s v="China"/>
    <s v="Nansha"/>
    <x v="1"/>
    <x v="0"/>
    <s v="Direct"/>
    <n v="23"/>
    <n v="23"/>
    <n v="356.09199999999998"/>
  </r>
  <r>
    <s v="Import"/>
    <s v="East Asia"/>
    <s v="China"/>
    <s v="Nantong"/>
    <x v="6"/>
    <x v="0"/>
    <s v="Direct"/>
    <n v="4"/>
    <n v="4"/>
    <n v="80.078900000000004"/>
  </r>
  <r>
    <s v="Import"/>
    <s v="East Asia"/>
    <s v="China"/>
    <s v="Nantong"/>
    <x v="12"/>
    <x v="0"/>
    <s v="Direct"/>
    <n v="1"/>
    <n v="1"/>
    <n v="6.0712000000000002"/>
  </r>
  <r>
    <s v="Import"/>
    <s v="East Asia"/>
    <s v="China"/>
    <s v="Nantong"/>
    <x v="31"/>
    <x v="0"/>
    <s v="Direct"/>
    <n v="1"/>
    <n v="1"/>
    <n v="12.04"/>
  </r>
  <r>
    <s v="Import"/>
    <s v="Central America"/>
    <s v="Central America - other"/>
    <s v="Plana u Marianskych Lazni"/>
    <x v="27"/>
    <x v="0"/>
    <s v="Direct"/>
    <n v="2"/>
    <n v="4"/>
    <n v="48"/>
  </r>
  <r>
    <s v="Import"/>
    <s v="Central America"/>
    <s v="Central America - other"/>
    <s v="Pribor"/>
    <x v="4"/>
    <x v="0"/>
    <s v="Direct"/>
    <n v="2"/>
    <n v="2"/>
    <n v="22.8"/>
  </r>
  <r>
    <s v="Import"/>
    <s v="Central America"/>
    <s v="Central America - other"/>
    <s v="Senov u Ostravy"/>
    <x v="2"/>
    <x v="0"/>
    <s v="Direct"/>
    <n v="2"/>
    <n v="3"/>
    <n v="21.975000000000001"/>
  </r>
  <r>
    <s v="Import"/>
    <s v="Central America"/>
    <s v="El Salvador"/>
    <s v="Acajutla"/>
    <x v="72"/>
    <x v="0"/>
    <s v="Direct"/>
    <n v="1"/>
    <n v="1"/>
    <n v="18.8918"/>
  </r>
  <r>
    <s v="Import"/>
    <s v="Central America"/>
    <s v="Mexico"/>
    <s v="Escobedo"/>
    <x v="53"/>
    <x v="0"/>
    <s v="Direct"/>
    <n v="12"/>
    <n v="24"/>
    <n v="235.399"/>
  </r>
  <r>
    <s v="Import"/>
    <s v="Central America"/>
    <s v="Mexico"/>
    <s v="Lazaro Cardenas"/>
    <x v="15"/>
    <x v="1"/>
    <s v="Direct"/>
    <n v="97"/>
    <n v="0"/>
    <n v="177.24199999999999"/>
  </r>
  <r>
    <s v="Import"/>
    <s v="East Asia"/>
    <s v="China"/>
    <s v="Anqing"/>
    <x v="31"/>
    <x v="0"/>
    <s v="Direct"/>
    <n v="1"/>
    <n v="1"/>
    <n v="5.3"/>
  </r>
  <r>
    <s v="Import"/>
    <s v="East Asia"/>
    <s v="China"/>
    <s v="Beijiao"/>
    <x v="30"/>
    <x v="0"/>
    <s v="Direct"/>
    <n v="9"/>
    <n v="16"/>
    <n v="69.665700000000001"/>
  </r>
  <r>
    <s v="Import"/>
    <s v="East Asia"/>
    <s v="China"/>
    <s v="Changzhou"/>
    <x v="2"/>
    <x v="0"/>
    <s v="Direct"/>
    <n v="1"/>
    <n v="1"/>
    <n v="22.56"/>
  </r>
  <r>
    <s v="Import"/>
    <s v="East Asia"/>
    <s v="China"/>
    <s v="Changzhou"/>
    <x v="31"/>
    <x v="0"/>
    <s v="Direct"/>
    <n v="1"/>
    <n v="1"/>
    <n v="18"/>
  </r>
  <r>
    <s v="Import"/>
    <s v="East Asia"/>
    <s v="China"/>
    <s v="China - other"/>
    <x v="2"/>
    <x v="0"/>
    <s v="Direct"/>
    <n v="24"/>
    <n v="26"/>
    <n v="556.6875"/>
  </r>
  <r>
    <s v="Import"/>
    <s v="East Asia"/>
    <s v="China"/>
    <s v="China - other"/>
    <x v="45"/>
    <x v="0"/>
    <s v="Direct"/>
    <n v="29"/>
    <n v="57"/>
    <n v="213.35120000000001"/>
  </r>
  <r>
    <s v="Import"/>
    <s v="East Asia"/>
    <s v="China"/>
    <s v="China - other"/>
    <x v="4"/>
    <x v="0"/>
    <s v="Direct"/>
    <n v="5"/>
    <n v="10"/>
    <n v="43.253900000000002"/>
  </r>
  <r>
    <s v="Import"/>
    <s v="East Asia"/>
    <s v="China"/>
    <s v="China - other"/>
    <x v="71"/>
    <x v="0"/>
    <s v="Direct"/>
    <n v="2"/>
    <n v="4"/>
    <n v="26.099"/>
  </r>
  <r>
    <s v="Import"/>
    <s v="East Asia"/>
    <s v="China"/>
    <s v="Dalian"/>
    <x v="5"/>
    <x v="0"/>
    <s v="Direct"/>
    <n v="2"/>
    <n v="2"/>
    <n v="16.414999999999999"/>
  </r>
  <r>
    <s v="Import"/>
    <s v="East Asia"/>
    <s v="China"/>
    <s v="Dalian"/>
    <x v="29"/>
    <x v="0"/>
    <s v="Direct"/>
    <n v="1"/>
    <n v="1"/>
    <n v="23.16"/>
  </r>
  <r>
    <s v="Import"/>
    <s v="East Asia"/>
    <s v="China"/>
    <s v="Dalian"/>
    <x v="6"/>
    <x v="0"/>
    <s v="Direct"/>
    <n v="57"/>
    <n v="93"/>
    <n v="1102.5633"/>
  </r>
  <r>
    <s v="Import"/>
    <s v="East Asia"/>
    <s v="China"/>
    <s v="Dalian"/>
    <x v="40"/>
    <x v="0"/>
    <s v="Direct"/>
    <n v="7"/>
    <n v="7"/>
    <n v="172.054"/>
  </r>
  <r>
    <s v="Import"/>
    <s v="East Asia"/>
    <s v="China"/>
    <s v="Dalian"/>
    <x v="12"/>
    <x v="0"/>
    <s v="Direct"/>
    <n v="22"/>
    <n v="25"/>
    <n v="386.9486"/>
  </r>
  <r>
    <s v="Import"/>
    <s v="East Asia"/>
    <s v="China"/>
    <s v="Dalian"/>
    <x v="25"/>
    <x v="0"/>
    <s v="Direct"/>
    <n v="1"/>
    <n v="1"/>
    <n v="18.190000000000001"/>
  </r>
  <r>
    <s v="Import"/>
    <s v="East Asia"/>
    <s v="China"/>
    <s v="Dalian"/>
    <x v="80"/>
    <x v="0"/>
    <s v="Direct"/>
    <n v="1"/>
    <n v="1"/>
    <n v="18.228000000000002"/>
  </r>
  <r>
    <s v="Import"/>
    <s v="East Asia"/>
    <s v="China"/>
    <s v="Fangcheng"/>
    <x v="78"/>
    <x v="0"/>
    <s v="Direct"/>
    <n v="2"/>
    <n v="2"/>
    <n v="47.768000000000001"/>
  </r>
  <r>
    <s v="Import"/>
    <s v="East Asia"/>
    <s v="China"/>
    <s v="Foshan"/>
    <x v="6"/>
    <x v="0"/>
    <s v="Direct"/>
    <n v="2"/>
    <n v="2"/>
    <n v="12.082000000000001"/>
  </r>
  <r>
    <s v="Import"/>
    <s v="East Asia"/>
    <s v="China"/>
    <s v="Fuzhou"/>
    <x v="14"/>
    <x v="0"/>
    <s v="Direct"/>
    <n v="2"/>
    <n v="3"/>
    <n v="5.0148999999999999"/>
  </r>
  <r>
    <s v="Import"/>
    <s v="East Asia"/>
    <s v="China"/>
    <s v="Fuzhou"/>
    <x v="6"/>
    <x v="0"/>
    <s v="Direct"/>
    <n v="3"/>
    <n v="4"/>
    <n v="12.2841"/>
  </r>
  <r>
    <s v="Import"/>
    <s v="East Asia"/>
    <s v="China"/>
    <s v="Fuzhou"/>
    <x v="55"/>
    <x v="0"/>
    <s v="Direct"/>
    <n v="1"/>
    <n v="1"/>
    <n v="22.37"/>
  </r>
  <r>
    <s v="Import"/>
    <s v="East Asia"/>
    <s v="China"/>
    <s v="Fuzhou"/>
    <x v="7"/>
    <x v="0"/>
    <s v="Direct"/>
    <n v="1"/>
    <n v="2"/>
    <n v="5.0430000000000001"/>
  </r>
  <r>
    <s v="Import"/>
    <s v="East Asia"/>
    <s v="China"/>
    <s v="Fuzhou"/>
    <x v="38"/>
    <x v="0"/>
    <s v="Direct"/>
    <n v="2"/>
    <n v="3"/>
    <n v="24.975000000000001"/>
  </r>
  <r>
    <s v="Import"/>
    <s v="East Asia"/>
    <s v="China"/>
    <s v="Gaoming"/>
    <x v="69"/>
    <x v="0"/>
    <s v="Direct"/>
    <n v="3"/>
    <n v="3"/>
    <n v="63.424999999999997"/>
  </r>
  <r>
    <s v="Import"/>
    <s v="East Asia"/>
    <s v="China"/>
    <s v="Gaosha"/>
    <x v="86"/>
    <x v="0"/>
    <s v="Direct"/>
    <n v="1"/>
    <n v="2"/>
    <n v="22.5"/>
  </r>
  <r>
    <s v="Import"/>
    <s v="East Asia"/>
    <s v="China"/>
    <s v="Gaosha"/>
    <x v="30"/>
    <x v="0"/>
    <s v="Direct"/>
    <n v="5"/>
    <n v="7"/>
    <n v="22.3965"/>
  </r>
  <r>
    <s v="Import"/>
    <s v="East Asia"/>
    <s v="China"/>
    <s v="Huangpu"/>
    <x v="10"/>
    <x v="0"/>
    <s v="Direct"/>
    <n v="3"/>
    <n v="3"/>
    <n v="63.850099999999998"/>
  </r>
  <r>
    <s v="Import"/>
    <s v="East Asia"/>
    <s v="China"/>
    <s v="Shanghai"/>
    <x v="12"/>
    <x v="1"/>
    <s v="Direct"/>
    <n v="4"/>
    <n v="0"/>
    <n v="2.5840000000000001"/>
  </r>
  <r>
    <s v="Import"/>
    <s v="East Asia"/>
    <s v="China"/>
    <s v="Shanghai"/>
    <x v="9"/>
    <x v="0"/>
    <s v="Direct"/>
    <n v="82"/>
    <n v="118"/>
    <n v="1277.6693"/>
  </r>
  <r>
    <s v="Import"/>
    <s v="East Asia"/>
    <s v="China"/>
    <s v="Shanghai"/>
    <x v="1"/>
    <x v="0"/>
    <s v="Direct"/>
    <n v="90"/>
    <n v="140"/>
    <n v="1150.6492000000001"/>
  </r>
  <r>
    <s v="Import"/>
    <s v="East Asia"/>
    <s v="China"/>
    <s v="Shanghai"/>
    <x v="95"/>
    <x v="0"/>
    <s v="Direct"/>
    <n v="1"/>
    <n v="1"/>
    <n v="17.468499999999999"/>
  </r>
  <r>
    <s v="Import"/>
    <s v="East Asia"/>
    <s v="China"/>
    <s v="Shashi"/>
    <x v="45"/>
    <x v="0"/>
    <s v="Direct"/>
    <n v="2"/>
    <n v="3"/>
    <n v="27.652000000000001"/>
  </r>
  <r>
    <s v="Import"/>
    <s v="East Asia"/>
    <s v="China"/>
    <s v="Shashi"/>
    <x v="4"/>
    <x v="0"/>
    <s v="Direct"/>
    <n v="1"/>
    <n v="2"/>
    <n v="13.6"/>
  </r>
  <r>
    <s v="Import"/>
    <s v="East Asia"/>
    <s v="China"/>
    <s v="Shashi"/>
    <x v="7"/>
    <x v="0"/>
    <s v="Direct"/>
    <n v="1"/>
    <n v="2"/>
    <n v="10.407"/>
  </r>
  <r>
    <s v="Import"/>
    <s v="East Asia"/>
    <s v="China"/>
    <s v="Shashi"/>
    <x v="31"/>
    <x v="0"/>
    <s v="Direct"/>
    <n v="1"/>
    <n v="2"/>
    <n v="9.6630000000000003"/>
  </r>
  <r>
    <s v="Import"/>
    <s v="East Asia"/>
    <s v="China"/>
    <s v="SHATIAN"/>
    <x v="45"/>
    <x v="0"/>
    <s v="Direct"/>
    <n v="6"/>
    <n v="11"/>
    <n v="108.5168"/>
  </r>
  <r>
    <s v="Import"/>
    <s v="East Asia"/>
    <s v="China"/>
    <s v="Shekou"/>
    <x v="29"/>
    <x v="0"/>
    <s v="Direct"/>
    <n v="1"/>
    <n v="1"/>
    <n v="6.1212999999999997"/>
  </r>
  <r>
    <s v="Import"/>
    <s v="East Asia"/>
    <s v="China"/>
    <s v="Shekou"/>
    <x v="2"/>
    <x v="0"/>
    <s v="Direct"/>
    <n v="34"/>
    <n v="37"/>
    <n v="567.74149999999997"/>
  </r>
  <r>
    <s v="Import"/>
    <s v="East Asia"/>
    <s v="China"/>
    <s v="Shekou"/>
    <x v="10"/>
    <x v="0"/>
    <s v="Direct"/>
    <n v="7"/>
    <n v="9"/>
    <n v="122.2604"/>
  </r>
  <r>
    <s v="Import"/>
    <s v="East Asia"/>
    <s v="China"/>
    <s v="Shekou"/>
    <x v="79"/>
    <x v="0"/>
    <s v="Direct"/>
    <n v="4"/>
    <n v="5"/>
    <n v="25.760200000000001"/>
  </r>
  <r>
    <s v="Import"/>
    <s v="East Asia"/>
    <s v="China"/>
    <s v="Shekou"/>
    <x v="14"/>
    <x v="0"/>
    <s v="Direct"/>
    <n v="6"/>
    <n v="10"/>
    <n v="31.464300000000001"/>
  </r>
  <r>
    <s v="Import"/>
    <s v="East Asia"/>
    <s v="China"/>
    <s v="Shekou"/>
    <x v="39"/>
    <x v="0"/>
    <s v="Direct"/>
    <n v="1"/>
    <n v="1"/>
    <n v="7.6608000000000001"/>
  </r>
  <r>
    <s v="Import"/>
    <s v="East Asia"/>
    <s v="China"/>
    <s v="Shekou"/>
    <x v="27"/>
    <x v="0"/>
    <s v="Direct"/>
    <n v="1"/>
    <n v="1"/>
    <n v="3.3832"/>
  </r>
  <r>
    <s v="Import"/>
    <s v="East Asia"/>
    <s v="China"/>
    <s v="Shekou"/>
    <x v="18"/>
    <x v="0"/>
    <s v="Direct"/>
    <n v="6"/>
    <n v="6"/>
    <n v="116.752"/>
  </r>
  <r>
    <s v="Import"/>
    <s v="East Asia"/>
    <s v="China"/>
    <s v="Shekou"/>
    <x v="71"/>
    <x v="0"/>
    <s v="Direct"/>
    <n v="92"/>
    <n v="142"/>
    <n v="814.42650000000003"/>
  </r>
  <r>
    <s v="Import"/>
    <s v="East Asia"/>
    <s v="China"/>
    <s v="Shekou"/>
    <x v="17"/>
    <x v="0"/>
    <s v="Direct"/>
    <n v="59"/>
    <n v="95"/>
    <n v="331.98750000000001"/>
  </r>
  <r>
    <s v="Import"/>
    <s v="East Asia"/>
    <s v="China"/>
    <s v="Shiwan"/>
    <x v="2"/>
    <x v="0"/>
    <s v="Direct"/>
    <n v="7"/>
    <n v="7"/>
    <n v="158.726"/>
  </r>
  <r>
    <s v="Import"/>
    <s v="East Asia"/>
    <s v="China"/>
    <s v="Taicang"/>
    <x v="64"/>
    <x v="0"/>
    <s v="Direct"/>
    <n v="1"/>
    <n v="1"/>
    <n v="12.933999999999999"/>
  </r>
  <r>
    <s v="Import"/>
    <s v="East Asia"/>
    <s v="China"/>
    <s v="Taishan"/>
    <x v="12"/>
    <x v="0"/>
    <s v="Direct"/>
    <n v="7"/>
    <n v="7"/>
    <n v="137.001"/>
  </r>
  <r>
    <s v="Import"/>
    <s v="East Asia"/>
    <s v="China"/>
    <s v="Tianjinxingang"/>
    <x v="93"/>
    <x v="0"/>
    <s v="Direct"/>
    <n v="1"/>
    <n v="1"/>
    <n v="24.096"/>
  </r>
  <r>
    <s v="Import"/>
    <s v="East Asia"/>
    <s v="China"/>
    <s v="Tianjinxingang"/>
    <x v="73"/>
    <x v="0"/>
    <s v="Direct"/>
    <n v="8"/>
    <n v="8"/>
    <n v="169.15299999999999"/>
  </r>
  <r>
    <s v="Import"/>
    <s v="East Asia"/>
    <s v="China"/>
    <s v="Tianjinxingang"/>
    <x v="63"/>
    <x v="0"/>
    <s v="Direct"/>
    <n v="1"/>
    <n v="1"/>
    <n v="17.5412"/>
  </r>
  <r>
    <s v="Import"/>
    <s v="East Asia"/>
    <s v="China"/>
    <s v="Tianjinxingang"/>
    <x v="45"/>
    <x v="0"/>
    <s v="Direct"/>
    <n v="54"/>
    <n v="76"/>
    <n v="671.55060000000003"/>
  </r>
  <r>
    <s v="Import"/>
    <s v="East Asia"/>
    <s v="China"/>
    <s v="Tianjinxingang"/>
    <x v="4"/>
    <x v="1"/>
    <s v="Direct"/>
    <n v="2"/>
    <n v="0"/>
    <n v="22.007999999999999"/>
  </r>
  <r>
    <s v="Import"/>
    <s v="East Asia"/>
    <s v="China"/>
    <s v="Tianjinxingang"/>
    <x v="4"/>
    <x v="0"/>
    <s v="Direct"/>
    <n v="94"/>
    <n v="138"/>
    <n v="1271.721"/>
  </r>
  <r>
    <s v="Import"/>
    <s v="East Asia"/>
    <s v="China"/>
    <s v="Tianjinxingang"/>
    <x v="20"/>
    <x v="0"/>
    <s v="Direct"/>
    <n v="8"/>
    <n v="9"/>
    <n v="138.4819"/>
  </r>
  <r>
    <s v="Import"/>
    <s v="East Asia"/>
    <s v="China"/>
    <s v="Tianjinxingang"/>
    <x v="25"/>
    <x v="0"/>
    <s v="Direct"/>
    <n v="30"/>
    <n v="30"/>
    <n v="720.24"/>
  </r>
  <r>
    <s v="Import"/>
    <s v="East Asia"/>
    <s v="China"/>
    <s v="Tianjinxingang"/>
    <x v="71"/>
    <x v="0"/>
    <s v="Direct"/>
    <n v="18"/>
    <n v="32"/>
    <n v="246.34899999999999"/>
  </r>
  <r>
    <s v="Import"/>
    <s v="East Asia"/>
    <s v="China"/>
    <s v="Tianjinxingang"/>
    <x v="32"/>
    <x v="0"/>
    <s v="Direct"/>
    <n v="5"/>
    <n v="5"/>
    <n v="120.264"/>
  </r>
  <r>
    <s v="Import"/>
    <s v="East Asia"/>
    <s v="China"/>
    <s v="Wiri"/>
    <x v="30"/>
    <x v="0"/>
    <s v="Direct"/>
    <n v="1"/>
    <n v="2"/>
    <n v="6.4470000000000001"/>
  </r>
  <r>
    <s v="Import"/>
    <s v="East Asia"/>
    <s v="China"/>
    <s v="Wuhan"/>
    <x v="5"/>
    <x v="0"/>
    <s v="Direct"/>
    <n v="7"/>
    <n v="12"/>
    <n v="56.560200000000002"/>
  </r>
  <r>
    <s v="Import"/>
    <s v="East Asia"/>
    <s v="China"/>
    <s v="Wuhan"/>
    <x v="57"/>
    <x v="0"/>
    <s v="Direct"/>
    <n v="1"/>
    <n v="1"/>
    <n v="9.02"/>
  </r>
  <r>
    <s v="Import"/>
    <s v="East Asia"/>
    <s v="China"/>
    <s v="Wuhan"/>
    <x v="86"/>
    <x v="0"/>
    <s v="Direct"/>
    <n v="1"/>
    <n v="1"/>
    <n v="23"/>
  </r>
  <r>
    <s v="Import"/>
    <s v="East Asia"/>
    <s v="China"/>
    <s v="Wuhan"/>
    <x v="30"/>
    <x v="0"/>
    <s v="Direct"/>
    <n v="1"/>
    <n v="1"/>
    <n v="3.1978"/>
  </r>
  <r>
    <s v="Import"/>
    <s v="East Asia"/>
    <s v="China"/>
    <s v="Wuhu"/>
    <x v="30"/>
    <x v="0"/>
    <s v="Direct"/>
    <n v="4"/>
    <n v="7"/>
    <n v="21.220400000000001"/>
  </r>
  <r>
    <s v="Import"/>
    <s v="East Asia"/>
    <s v="China"/>
    <s v="Wuhu"/>
    <x v="9"/>
    <x v="0"/>
    <s v="Direct"/>
    <n v="3"/>
    <n v="5"/>
    <n v="31.452500000000001"/>
  </r>
  <r>
    <s v="Import"/>
    <s v="East Asia"/>
    <s v="China"/>
    <s v="Wuxi"/>
    <x v="38"/>
    <x v="0"/>
    <s v="Direct"/>
    <n v="1"/>
    <n v="1"/>
    <n v="7.2"/>
  </r>
  <r>
    <s v="Import"/>
    <s v="East Asia"/>
    <s v="China"/>
    <s v="Wuzhou"/>
    <x v="10"/>
    <x v="0"/>
    <s v="Direct"/>
    <n v="5"/>
    <n v="5"/>
    <n v="134.23939999999999"/>
  </r>
  <r>
    <s v="Import"/>
    <s v="East Asia"/>
    <s v="China"/>
    <s v="Xiamen"/>
    <x v="5"/>
    <x v="0"/>
    <s v="Direct"/>
    <n v="17"/>
    <n v="32"/>
    <n v="112.28959999999999"/>
  </r>
  <r>
    <s v="Import"/>
    <s v="East Asia"/>
    <s v="China"/>
    <s v="Xiamen"/>
    <x v="57"/>
    <x v="0"/>
    <s v="Direct"/>
    <n v="18"/>
    <n v="25"/>
    <n v="160.37979999999999"/>
  </r>
  <r>
    <s v="Import"/>
    <s v="East Asia"/>
    <s v="China"/>
    <s v="Xiamen"/>
    <x v="77"/>
    <x v="0"/>
    <s v="Direct"/>
    <n v="7"/>
    <n v="8"/>
    <n v="125.29349999999999"/>
  </r>
  <r>
    <s v="Import"/>
    <s v="East Asia"/>
    <s v="China"/>
    <s v="Xiamen"/>
    <x v="86"/>
    <x v="0"/>
    <s v="Direct"/>
    <n v="1"/>
    <n v="2"/>
    <n v="21.8508"/>
  </r>
  <r>
    <s v="Import"/>
    <s v="East Asia"/>
    <s v="China"/>
    <s v="Xiamen"/>
    <x v="87"/>
    <x v="0"/>
    <s v="Direct"/>
    <n v="7"/>
    <n v="14"/>
    <n v="123.33880000000001"/>
  </r>
  <r>
    <s v="Import"/>
    <s v="East Asia"/>
    <s v="China"/>
    <s v="Xiamen"/>
    <x v="30"/>
    <x v="0"/>
    <s v="Direct"/>
    <n v="8"/>
    <n v="14"/>
    <n v="33.540799999999997"/>
  </r>
  <r>
    <s v="Import"/>
    <s v="East Asia"/>
    <s v="China"/>
    <s v="Xiamen"/>
    <x v="6"/>
    <x v="0"/>
    <s v="Direct"/>
    <n v="50"/>
    <n v="76"/>
    <n v="380.30430000000001"/>
  </r>
  <r>
    <s v="Import"/>
    <s v="East Asia"/>
    <s v="China"/>
    <s v="Xiamen"/>
    <x v="12"/>
    <x v="0"/>
    <s v="Direct"/>
    <n v="4"/>
    <n v="7"/>
    <n v="58.994"/>
  </r>
  <r>
    <s v="Import"/>
    <s v="East Asia"/>
    <s v="China"/>
    <s v="Xiamen"/>
    <x v="78"/>
    <x v="0"/>
    <s v="Direct"/>
    <n v="35"/>
    <n v="35"/>
    <n v="824.49199999999996"/>
  </r>
  <r>
    <s v="Import"/>
    <s v="East Asia"/>
    <s v="China"/>
    <s v="Xiamen"/>
    <x v="46"/>
    <x v="0"/>
    <s v="Direct"/>
    <n v="1"/>
    <n v="2"/>
    <n v="8.75"/>
  </r>
  <r>
    <s v="Import"/>
    <s v="East Asia"/>
    <s v="China"/>
    <s v="Xiamen"/>
    <x v="70"/>
    <x v="0"/>
    <s v="Direct"/>
    <n v="1"/>
    <n v="1"/>
    <n v="1.7118"/>
  </r>
  <r>
    <s v="Import"/>
    <s v="East Asia"/>
    <s v="China"/>
    <s v="Xiaolan"/>
    <x v="30"/>
    <x v="0"/>
    <s v="Direct"/>
    <n v="1"/>
    <n v="1"/>
    <n v="4.2972000000000001"/>
  </r>
  <r>
    <s v="Import"/>
    <s v="East Asia"/>
    <s v="China"/>
    <s v="Xiaolan"/>
    <x v="6"/>
    <x v="0"/>
    <s v="Direct"/>
    <n v="4"/>
    <n v="6"/>
    <n v="29.8858"/>
  </r>
  <r>
    <s v="Import"/>
    <s v="East Asia"/>
    <s v="China"/>
    <s v="Yangzhou"/>
    <x v="30"/>
    <x v="0"/>
    <s v="Direct"/>
    <n v="10"/>
    <n v="17"/>
    <n v="42.896299999999997"/>
  </r>
  <r>
    <s v="Import"/>
    <s v="East Asia"/>
    <s v="China"/>
    <s v="Yangzhou"/>
    <x v="6"/>
    <x v="0"/>
    <s v="Direct"/>
    <n v="4"/>
    <n v="7"/>
    <n v="45.536000000000001"/>
  </r>
  <r>
    <s v="Import"/>
    <s v="East Asia"/>
    <s v="China"/>
    <s v="Yangzhou"/>
    <x v="31"/>
    <x v="0"/>
    <s v="Direct"/>
    <n v="2"/>
    <n v="4"/>
    <n v="15.903700000000001"/>
  </r>
  <r>
    <s v="Import"/>
    <s v="East Asia"/>
    <s v="China"/>
    <s v="Yantian"/>
    <x v="5"/>
    <x v="0"/>
    <s v="Direct"/>
    <n v="99"/>
    <n v="178"/>
    <n v="629.90239999999994"/>
  </r>
  <r>
    <s v="Import"/>
    <s v="East Asia"/>
    <s v="China"/>
    <s v="Yantian"/>
    <x v="57"/>
    <x v="0"/>
    <s v="Direct"/>
    <n v="13"/>
    <n v="23"/>
    <n v="79.715699999999998"/>
  </r>
  <r>
    <s v="Import"/>
    <s v="East Asia"/>
    <s v="China"/>
    <s v="Yantian"/>
    <x v="77"/>
    <x v="0"/>
    <s v="Direct"/>
    <n v="1"/>
    <n v="1"/>
    <n v="17.635000000000002"/>
  </r>
  <r>
    <s v="Import"/>
    <s v="East Asia"/>
    <s v="China"/>
    <s v="Yantian"/>
    <x v="86"/>
    <x v="0"/>
    <s v="Direct"/>
    <n v="6"/>
    <n v="7"/>
    <n v="33.594299999999997"/>
  </r>
  <r>
    <s v="Import"/>
    <s v="East Asia"/>
    <s v="China"/>
    <s v="Yantian"/>
    <x v="87"/>
    <x v="0"/>
    <s v="Direct"/>
    <n v="14"/>
    <n v="28"/>
    <n v="119.7122"/>
  </r>
  <r>
    <s v="Import"/>
    <s v="East Asia"/>
    <s v="China"/>
    <s v="Yantian"/>
    <x v="30"/>
    <x v="0"/>
    <s v="Direct"/>
    <n v="57"/>
    <n v="101"/>
    <n v="337.68279999999999"/>
  </r>
  <r>
    <s v="Import"/>
    <s v="East Asia"/>
    <s v="China"/>
    <s v="Yantian"/>
    <x v="6"/>
    <x v="0"/>
    <s v="Direct"/>
    <n v="74"/>
    <n v="119"/>
    <n v="570.53470000000004"/>
  </r>
  <r>
    <s v="Import"/>
    <s v="East Asia"/>
    <s v="China"/>
    <s v="Yantian"/>
    <x v="12"/>
    <x v="0"/>
    <s v="Direct"/>
    <n v="10"/>
    <n v="18"/>
    <n v="103.4173"/>
  </r>
  <r>
    <s v="Import"/>
    <s v="East Asia"/>
    <s v="China"/>
    <s v="Yantian"/>
    <x v="64"/>
    <x v="0"/>
    <s v="Direct"/>
    <n v="42"/>
    <n v="70"/>
    <n v="338.30529999999999"/>
  </r>
  <r>
    <s v="Import"/>
    <s v="East Asia"/>
    <s v="China"/>
    <s v="Huangpu"/>
    <x v="6"/>
    <x v="0"/>
    <s v="Direct"/>
    <n v="2"/>
    <n v="4"/>
    <n v="33.130000000000003"/>
  </r>
  <r>
    <s v="Import"/>
    <s v="East Asia"/>
    <s v="China"/>
    <s v="Huangpu"/>
    <x v="7"/>
    <x v="0"/>
    <s v="Direct"/>
    <n v="6"/>
    <n v="9"/>
    <n v="36.979100000000003"/>
  </r>
  <r>
    <s v="Import"/>
    <s v="East Asia"/>
    <s v="China"/>
    <s v="Huangpu"/>
    <x v="12"/>
    <x v="0"/>
    <s v="Direct"/>
    <n v="2"/>
    <n v="3"/>
    <n v="11.24"/>
  </r>
  <r>
    <s v="Import"/>
    <s v="East Asia"/>
    <s v="China"/>
    <s v="Huangpu"/>
    <x v="17"/>
    <x v="0"/>
    <s v="Direct"/>
    <n v="1"/>
    <n v="2"/>
    <n v="18.771999999999998"/>
  </r>
  <r>
    <s v="Import"/>
    <s v="East Asia"/>
    <s v="China"/>
    <s v="Huangpu Old Port"/>
    <x v="71"/>
    <x v="0"/>
    <s v="Direct"/>
    <n v="1"/>
    <n v="1"/>
    <n v="2.085"/>
  </r>
  <r>
    <s v="Import"/>
    <s v="East Asia"/>
    <s v="China"/>
    <s v="Jiangmen"/>
    <x v="45"/>
    <x v="0"/>
    <s v="Direct"/>
    <n v="1"/>
    <n v="2"/>
    <n v="5.56"/>
  </r>
  <r>
    <s v="Import"/>
    <s v="East Asia"/>
    <s v="China"/>
    <s v="Jiaxing"/>
    <x v="31"/>
    <x v="0"/>
    <s v="Direct"/>
    <n v="1"/>
    <n v="1"/>
    <n v="10.210000000000001"/>
  </r>
  <r>
    <s v="Import"/>
    <s v="East Asia"/>
    <s v="China"/>
    <s v="Jinjiang"/>
    <x v="2"/>
    <x v="0"/>
    <s v="Direct"/>
    <n v="2"/>
    <n v="2"/>
    <n v="50.335999999999999"/>
  </r>
  <r>
    <s v="Import"/>
    <s v="East Asia"/>
    <s v="China"/>
    <s v="Jinjiang"/>
    <x v="6"/>
    <x v="0"/>
    <s v="Direct"/>
    <n v="4"/>
    <n v="8"/>
    <n v="27.63"/>
  </r>
  <r>
    <s v="Import"/>
    <s v="East Asia"/>
    <s v="China"/>
    <s v="Jiujiang"/>
    <x v="10"/>
    <x v="0"/>
    <s v="Direct"/>
    <n v="1"/>
    <n v="1"/>
    <n v="19.739999999999998"/>
  </r>
  <r>
    <s v="Import"/>
    <s v="East Asia"/>
    <s v="China"/>
    <s v="Jiujiang"/>
    <x v="12"/>
    <x v="0"/>
    <s v="Direct"/>
    <n v="1"/>
    <n v="2"/>
    <n v="17.312000000000001"/>
  </r>
  <r>
    <s v="Import"/>
    <s v="East Asia"/>
    <s v="China"/>
    <s v="Lanshan"/>
    <x v="96"/>
    <x v="2"/>
    <s v="Direct"/>
    <n v="1"/>
    <n v="0"/>
    <n v="7990.5529999999999"/>
  </r>
  <r>
    <s v="Import"/>
    <s v="East Asia"/>
    <s v="China"/>
    <s v="Lanshi"/>
    <x v="4"/>
    <x v="0"/>
    <s v="Direct"/>
    <n v="1"/>
    <n v="1"/>
    <n v="1.46"/>
  </r>
  <r>
    <s v="Import"/>
    <s v="East Asia"/>
    <s v="China"/>
    <s v="Lianyungang"/>
    <x v="2"/>
    <x v="0"/>
    <s v="Direct"/>
    <n v="2"/>
    <n v="2"/>
    <n v="49.152000000000001"/>
  </r>
  <r>
    <s v="Import"/>
    <s v="East Asia"/>
    <s v="China"/>
    <s v="Lianyungang"/>
    <x v="45"/>
    <x v="0"/>
    <s v="Direct"/>
    <n v="9"/>
    <n v="18"/>
    <n v="22.465"/>
  </r>
  <r>
    <s v="Import"/>
    <s v="East Asia"/>
    <s v="China"/>
    <s v="Lianyungang"/>
    <x v="15"/>
    <x v="1"/>
    <s v="Direct"/>
    <n v="11"/>
    <n v="0"/>
    <n v="13.903"/>
  </r>
  <r>
    <s v="Import"/>
    <s v="East Asia"/>
    <s v="China"/>
    <s v="Luzhou"/>
    <x v="70"/>
    <x v="0"/>
    <s v="Direct"/>
    <n v="2"/>
    <n v="2"/>
    <n v="33.6"/>
  </r>
  <r>
    <s v="Import"/>
    <s v="East Asia"/>
    <s v="China"/>
    <s v="MAWEI"/>
    <x v="57"/>
    <x v="0"/>
    <s v="Direct"/>
    <n v="2"/>
    <n v="3"/>
    <n v="21.898900000000001"/>
  </r>
  <r>
    <s v="Import"/>
    <s v="East Asia"/>
    <s v="China"/>
    <s v="MAWEI"/>
    <x v="45"/>
    <x v="0"/>
    <s v="Direct"/>
    <n v="1"/>
    <n v="2"/>
    <n v="3.9887999999999999"/>
  </r>
  <r>
    <s v="Import"/>
    <s v="East Asia"/>
    <s v="China"/>
    <s v="MAWEI"/>
    <x v="4"/>
    <x v="0"/>
    <s v="Direct"/>
    <n v="3"/>
    <n v="5"/>
    <n v="3.6800999999999999"/>
  </r>
  <r>
    <s v="Import"/>
    <s v="East Asia"/>
    <s v="China"/>
    <s v="Nanjing"/>
    <x v="45"/>
    <x v="0"/>
    <s v="Direct"/>
    <n v="3"/>
    <n v="4"/>
    <n v="7.3800999999999997"/>
  </r>
  <r>
    <s v="Import"/>
    <s v="East Asia"/>
    <s v="China"/>
    <s v="Nanjing"/>
    <x v="86"/>
    <x v="0"/>
    <s v="Direct"/>
    <n v="1"/>
    <n v="1"/>
    <n v="6.1816000000000004"/>
  </r>
  <r>
    <s v="Import"/>
    <s v="East Asia"/>
    <s v="China"/>
    <s v="Nanjing"/>
    <x v="87"/>
    <x v="0"/>
    <s v="Direct"/>
    <n v="3"/>
    <n v="4"/>
    <n v="34.826999999999998"/>
  </r>
  <r>
    <s v="Import"/>
    <s v="East Asia"/>
    <s v="China"/>
    <s v="Nanjing"/>
    <x v="30"/>
    <x v="0"/>
    <s v="Direct"/>
    <n v="33"/>
    <n v="56"/>
    <n v="208.47749999999999"/>
  </r>
  <r>
    <s v="Import"/>
    <s v="East Asia"/>
    <s v="China"/>
    <s v="Nansha"/>
    <x v="69"/>
    <x v="0"/>
    <s v="Direct"/>
    <n v="2"/>
    <n v="2"/>
    <n v="33.57"/>
  </r>
  <r>
    <s v="Import"/>
    <s v="East Asia"/>
    <s v="China"/>
    <s v="Nansha"/>
    <x v="20"/>
    <x v="0"/>
    <s v="Direct"/>
    <n v="2"/>
    <n v="3"/>
    <n v="32.237699999999997"/>
  </r>
  <r>
    <s v="Import"/>
    <s v="East Asia"/>
    <s v="China"/>
    <s v="Nantong"/>
    <x v="10"/>
    <x v="0"/>
    <s v="Direct"/>
    <n v="7"/>
    <n v="7"/>
    <n v="161.584"/>
  </r>
  <r>
    <s v="Import"/>
    <s v="East Asia"/>
    <s v="China"/>
    <s v="Ningbo"/>
    <x v="5"/>
    <x v="0"/>
    <s v="Direct"/>
    <n v="12"/>
    <n v="18"/>
    <n v="74.023200000000003"/>
  </r>
  <r>
    <s v="Import"/>
    <s v="East Asia"/>
    <s v="China"/>
    <s v="Ningbo"/>
    <x v="30"/>
    <x v="0"/>
    <s v="Direct"/>
    <n v="38"/>
    <n v="67"/>
    <n v="270.68130000000002"/>
  </r>
  <r>
    <s v="Import"/>
    <s v="East Asia"/>
    <s v="China"/>
    <s v="Ningbo"/>
    <x v="53"/>
    <x v="0"/>
    <s v="Direct"/>
    <n v="8"/>
    <n v="13"/>
    <n v="142.0763"/>
  </r>
  <r>
    <s v="Import"/>
    <s v="East Asia"/>
    <s v="China"/>
    <s v="Ningbo"/>
    <x v="6"/>
    <x v="0"/>
    <s v="Direct"/>
    <n v="256"/>
    <n v="366"/>
    <n v="3313.7901999999999"/>
  </r>
  <r>
    <s v="Import"/>
    <s v="East Asia"/>
    <s v="China"/>
    <s v="Ningbo"/>
    <x v="18"/>
    <x v="0"/>
    <s v="Direct"/>
    <n v="1"/>
    <n v="1"/>
    <n v="3.0994999999999999"/>
  </r>
  <r>
    <s v="Import"/>
    <s v="East Asia"/>
    <s v="China"/>
    <s v="Ningbo"/>
    <x v="3"/>
    <x v="0"/>
    <s v="Direct"/>
    <n v="4"/>
    <n v="6"/>
    <n v="32.022500000000001"/>
  </r>
  <r>
    <s v="Import"/>
    <s v="East Asia"/>
    <s v="China"/>
    <s v="Yantian"/>
    <x v="46"/>
    <x v="0"/>
    <s v="Direct"/>
    <n v="2"/>
    <n v="2"/>
    <n v="24.893000000000001"/>
  </r>
  <r>
    <s v="Import"/>
    <s v="East Asia"/>
    <s v="China"/>
    <s v="Yantian"/>
    <x v="70"/>
    <x v="0"/>
    <s v="Direct"/>
    <n v="36"/>
    <n v="70"/>
    <n v="283.91890000000001"/>
  </r>
  <r>
    <s v="Import"/>
    <s v="East Asia"/>
    <s v="China"/>
    <s v="Yichang"/>
    <x v="4"/>
    <x v="0"/>
    <s v="Direct"/>
    <n v="1"/>
    <n v="1"/>
    <n v="16.420000000000002"/>
  </r>
  <r>
    <s v="Import"/>
    <s v="East Asia"/>
    <s v="China"/>
    <s v="Yichang"/>
    <x v="25"/>
    <x v="0"/>
    <s v="Direct"/>
    <n v="1"/>
    <n v="1"/>
    <n v="20.38"/>
  </r>
  <r>
    <s v="Import"/>
    <s v="East Asia"/>
    <s v="China"/>
    <s v="Yueyang"/>
    <x v="93"/>
    <x v="0"/>
    <s v="Direct"/>
    <n v="1"/>
    <n v="1"/>
    <n v="27.053999999999998"/>
  </r>
  <r>
    <s v="Import"/>
    <s v="East Asia"/>
    <s v="China"/>
    <s v="Zhangjiagang"/>
    <x v="57"/>
    <x v="0"/>
    <s v="Direct"/>
    <n v="3"/>
    <n v="3"/>
    <n v="51.15"/>
  </r>
  <r>
    <s v="Import"/>
    <s v="East Asia"/>
    <s v="China"/>
    <s v="Zhapu"/>
    <x v="30"/>
    <x v="0"/>
    <s v="Direct"/>
    <n v="2"/>
    <n v="4"/>
    <n v="20.7684"/>
  </r>
  <r>
    <s v="Import"/>
    <s v="East Asia"/>
    <s v="China"/>
    <s v="Zhenjiang"/>
    <x v="12"/>
    <x v="0"/>
    <s v="Direct"/>
    <n v="1"/>
    <n v="2"/>
    <n v="20.5"/>
  </r>
  <r>
    <s v="Import"/>
    <s v="East Asia"/>
    <s v="China"/>
    <s v="Zhongshan"/>
    <x v="86"/>
    <x v="0"/>
    <s v="Direct"/>
    <n v="1"/>
    <n v="1"/>
    <n v="5.7510000000000003"/>
  </r>
  <r>
    <s v="Import"/>
    <s v="East Asia"/>
    <s v="China"/>
    <s v="Zhongshan"/>
    <x v="30"/>
    <x v="0"/>
    <s v="Direct"/>
    <n v="9"/>
    <n v="12"/>
    <n v="46.193100000000001"/>
  </r>
  <r>
    <s v="Import"/>
    <s v="East Asia"/>
    <s v="Hong Kong"/>
    <s v="Hong Kong"/>
    <x v="33"/>
    <x v="0"/>
    <s v="Direct"/>
    <n v="2"/>
    <n v="4"/>
    <n v="8.8000000000000007"/>
  </r>
  <r>
    <s v="Import"/>
    <s v="East Asia"/>
    <s v="Hong Kong"/>
    <s v="Hong Kong"/>
    <x v="4"/>
    <x v="0"/>
    <s v="Direct"/>
    <n v="20"/>
    <n v="33"/>
    <n v="259.17320000000001"/>
  </r>
  <r>
    <s v="Import"/>
    <s v="East Asia"/>
    <s v="Hong Kong"/>
    <s v="Hong Kong"/>
    <x v="7"/>
    <x v="0"/>
    <s v="Direct"/>
    <n v="15"/>
    <n v="19"/>
    <n v="100.3858"/>
  </r>
  <r>
    <s v="Import"/>
    <s v="East Asia"/>
    <s v="Hong Kong"/>
    <s v="Hong Kong"/>
    <x v="0"/>
    <x v="0"/>
    <s v="Direct"/>
    <n v="6"/>
    <n v="8"/>
    <n v="26.735399999999998"/>
  </r>
  <r>
    <s v="Import"/>
    <s v="East Asia"/>
    <s v="Hong Kong"/>
    <s v="Hong Kong"/>
    <x v="18"/>
    <x v="0"/>
    <s v="Direct"/>
    <n v="19"/>
    <n v="19"/>
    <n v="302.90129999999999"/>
  </r>
  <r>
    <s v="Import"/>
    <s v="East Asia"/>
    <s v="Hong Kong"/>
    <s v="Hong Kong"/>
    <x v="31"/>
    <x v="0"/>
    <s v="Direct"/>
    <n v="11"/>
    <n v="18"/>
    <n v="115.1861"/>
  </r>
  <r>
    <s v="Import"/>
    <s v="East Asia"/>
    <s v="Hong Kong"/>
    <s v="Hong Kong"/>
    <x v="9"/>
    <x v="0"/>
    <s v="Direct"/>
    <n v="2"/>
    <n v="3"/>
    <n v="45.7057"/>
  </r>
  <r>
    <s v="Import"/>
    <s v="East Asia"/>
    <s v="Hong Kong"/>
    <s v="Hong Kong"/>
    <x v="1"/>
    <x v="0"/>
    <s v="Direct"/>
    <n v="2"/>
    <n v="4"/>
    <n v="30.180800000000001"/>
  </r>
  <r>
    <s v="Import"/>
    <s v="East Asia"/>
    <s v="Korea, Republic of"/>
    <s v="Busan"/>
    <x v="73"/>
    <x v="0"/>
    <s v="Direct"/>
    <n v="4"/>
    <n v="4"/>
    <n v="81.599999999999994"/>
  </r>
  <r>
    <s v="Import"/>
    <s v="East Asia"/>
    <s v="Korea, Republic of"/>
    <s v="Busan"/>
    <x v="19"/>
    <x v="0"/>
    <s v="Direct"/>
    <n v="2"/>
    <n v="2"/>
    <n v="15.3271"/>
  </r>
  <r>
    <s v="Import"/>
    <s v="East Asia"/>
    <s v="Korea, Republic of"/>
    <s v="Busan"/>
    <x v="4"/>
    <x v="0"/>
    <s v="Direct"/>
    <n v="62"/>
    <n v="65"/>
    <n v="940.01319999999998"/>
  </r>
  <r>
    <s v="Import"/>
    <s v="East Asia"/>
    <s v="Korea, Republic of"/>
    <s v="Busan"/>
    <x v="7"/>
    <x v="0"/>
    <s v="Direct"/>
    <n v="10"/>
    <n v="11"/>
    <n v="86.187399999999997"/>
  </r>
  <r>
    <s v="Import"/>
    <s v="East Asia"/>
    <s v="Korea, Republic of"/>
    <s v="Busan"/>
    <x v="18"/>
    <x v="0"/>
    <s v="Direct"/>
    <n v="21"/>
    <n v="21"/>
    <n v="382.94200000000001"/>
  </r>
  <r>
    <s v="Import"/>
    <s v="East Asia"/>
    <s v="Korea, Republic of"/>
    <s v="Busan"/>
    <x v="31"/>
    <x v="0"/>
    <s v="Direct"/>
    <n v="23"/>
    <n v="25"/>
    <n v="320.71249999999998"/>
  </r>
  <r>
    <s v="Import"/>
    <s v="East Asia"/>
    <s v="Korea, Republic of"/>
    <s v="Busan"/>
    <x v="56"/>
    <x v="0"/>
    <s v="Direct"/>
    <n v="8"/>
    <n v="8"/>
    <n v="163"/>
  </r>
  <r>
    <s v="Import"/>
    <s v="East Asia"/>
    <s v="Korea, Republic of"/>
    <s v="Busan"/>
    <x v="9"/>
    <x v="0"/>
    <s v="Direct"/>
    <n v="11"/>
    <n v="19"/>
    <n v="113.59399999999999"/>
  </r>
  <r>
    <s v="Import"/>
    <s v="East Asia"/>
    <s v="Korea, Republic of"/>
    <s v="Busan"/>
    <x v="1"/>
    <x v="0"/>
    <s v="Direct"/>
    <n v="17"/>
    <n v="21"/>
    <n v="229.858"/>
  </r>
  <r>
    <s v="Import"/>
    <s v="East Asia"/>
    <s v="Korea, Republic of"/>
    <s v="Busan"/>
    <x v="95"/>
    <x v="0"/>
    <s v="Direct"/>
    <n v="1"/>
    <n v="1"/>
    <n v="16.5"/>
  </r>
  <r>
    <s v="Import"/>
    <s v="East Asia"/>
    <s v="Korea, Republic of"/>
    <s v="Ulsan"/>
    <x v="15"/>
    <x v="1"/>
    <s v="Direct"/>
    <n v="1341"/>
    <n v="0"/>
    <n v="1970.681"/>
  </r>
  <r>
    <s v="Import"/>
    <s v="East Asia"/>
    <s v="Taiwan"/>
    <s v="Kaohsiung"/>
    <x v="6"/>
    <x v="0"/>
    <s v="Direct"/>
    <n v="36"/>
    <n v="53"/>
    <n v="605.63660000000004"/>
  </r>
  <r>
    <s v="Import"/>
    <s v="East Asia"/>
    <s v="Taiwan"/>
    <s v="Kaohsiung"/>
    <x v="64"/>
    <x v="0"/>
    <s v="Direct"/>
    <n v="13"/>
    <n v="26"/>
    <n v="109.3381"/>
  </r>
  <r>
    <s v="Import"/>
    <s v="East Asia"/>
    <s v="Taiwan"/>
    <s v="Kaohsiung"/>
    <x v="70"/>
    <x v="0"/>
    <s v="Direct"/>
    <n v="2"/>
    <n v="2"/>
    <n v="8.6318000000000001"/>
  </r>
  <r>
    <s v="Import"/>
    <s v="East Asia"/>
    <s v="Taiwan"/>
    <s v="Keelung"/>
    <x v="86"/>
    <x v="0"/>
    <s v="Direct"/>
    <n v="1"/>
    <n v="2"/>
    <n v="13.133800000000001"/>
  </r>
  <r>
    <s v="Import"/>
    <s v="East Asia"/>
    <s v="Taiwan"/>
    <s v="Keelung"/>
    <x v="30"/>
    <x v="0"/>
    <s v="Direct"/>
    <n v="1"/>
    <n v="2"/>
    <n v="11.727"/>
  </r>
  <r>
    <s v="Import"/>
    <s v="East Asia"/>
    <s v="Taiwan"/>
    <s v="Keelung"/>
    <x v="6"/>
    <x v="0"/>
    <s v="Direct"/>
    <n v="4"/>
    <n v="5"/>
    <n v="35.248800000000003"/>
  </r>
  <r>
    <s v="Import"/>
    <s v="East Asia"/>
    <s v="Taiwan"/>
    <s v="Keelung"/>
    <x v="12"/>
    <x v="0"/>
    <s v="Direct"/>
    <n v="3"/>
    <n v="5"/>
    <n v="31.227399999999999"/>
  </r>
  <r>
    <s v="Import"/>
    <s v="East Asia"/>
    <s v="Taiwan"/>
    <s v="Keelung"/>
    <x v="31"/>
    <x v="0"/>
    <s v="Direct"/>
    <n v="10"/>
    <n v="15"/>
    <n v="53.555399999999999"/>
  </r>
  <r>
    <s v="Import"/>
    <s v="East Asia"/>
    <s v="Taiwan"/>
    <s v="Keelung"/>
    <x v="56"/>
    <x v="0"/>
    <s v="Direct"/>
    <n v="4"/>
    <n v="4"/>
    <n v="96.727199999999996"/>
  </r>
  <r>
    <s v="Import"/>
    <s v="East Asia"/>
    <s v="Taiwan"/>
    <s v="Keelung"/>
    <x v="9"/>
    <x v="0"/>
    <s v="Direct"/>
    <n v="3"/>
    <n v="5"/>
    <n v="31.931999999999999"/>
  </r>
  <r>
    <s v="Import"/>
    <s v="East Asia"/>
    <s v="Taiwan"/>
    <s v="Keelung"/>
    <x v="1"/>
    <x v="0"/>
    <s v="Direct"/>
    <n v="1"/>
    <n v="1"/>
    <n v="7.8"/>
  </r>
  <r>
    <s v="Import"/>
    <s v="East Asia"/>
    <s v="Taiwan"/>
    <s v="Taichung"/>
    <x v="29"/>
    <x v="0"/>
    <s v="Direct"/>
    <n v="45"/>
    <n v="63"/>
    <n v="890.44799999999998"/>
  </r>
  <r>
    <s v="Import"/>
    <s v="East Asia"/>
    <s v="Taiwan"/>
    <s v="Taichung"/>
    <x v="10"/>
    <x v="0"/>
    <s v="Direct"/>
    <n v="2"/>
    <n v="3"/>
    <n v="38.950000000000003"/>
  </r>
  <r>
    <s v="Import"/>
    <s v="East Asia"/>
    <s v="Taiwan"/>
    <s v="Taichung"/>
    <x v="69"/>
    <x v="0"/>
    <s v="Direct"/>
    <n v="5"/>
    <n v="10"/>
    <n v="37.75"/>
  </r>
  <r>
    <s v="Import"/>
    <s v="East Asia"/>
    <s v="Taiwan"/>
    <s v="Taichung"/>
    <x v="53"/>
    <x v="0"/>
    <s v="Direct"/>
    <n v="17"/>
    <n v="29"/>
    <n v="310.71699999999998"/>
  </r>
  <r>
    <s v="Import"/>
    <s v="East Asia"/>
    <s v="Taiwan"/>
    <s v="Taichung"/>
    <x v="17"/>
    <x v="0"/>
    <s v="Direct"/>
    <n v="1"/>
    <n v="2"/>
    <n v="3.9386000000000001"/>
  </r>
  <r>
    <s v="Import"/>
    <s v="East Asia"/>
    <s v="Taiwan"/>
    <s v="Taipei"/>
    <x v="30"/>
    <x v="0"/>
    <s v="Direct"/>
    <n v="1"/>
    <n v="1"/>
    <n v="3.3315999999999999"/>
  </r>
  <r>
    <s v="Import"/>
    <s v="East Asia"/>
    <s v="Taiwan"/>
    <s v="Taipei"/>
    <x v="6"/>
    <x v="0"/>
    <s v="Direct"/>
    <n v="2"/>
    <n v="3"/>
    <n v="20.4224"/>
  </r>
  <r>
    <s v="Import"/>
    <s v="East Asia"/>
    <s v="Taiwan"/>
    <s v="Taipei"/>
    <x v="31"/>
    <x v="0"/>
    <s v="Direct"/>
    <n v="1"/>
    <n v="1"/>
    <n v="19.905999999999999"/>
  </r>
  <r>
    <s v="Import"/>
    <s v="East Asia"/>
    <s v="Taiwan"/>
    <s v="Taipei"/>
    <x v="9"/>
    <x v="0"/>
    <s v="Direct"/>
    <n v="1"/>
    <n v="2"/>
    <n v="10.77"/>
  </r>
  <r>
    <s v="Import"/>
    <s v="East Asia"/>
    <s v="Taiwan"/>
    <s v="Taoyuan"/>
    <x v="5"/>
    <x v="0"/>
    <s v="Direct"/>
    <n v="1"/>
    <n v="1"/>
    <n v="11.373900000000001"/>
  </r>
  <r>
    <s v="Import"/>
    <s v="East Asia"/>
    <s v="Taiwan"/>
    <s v="Taoyuan"/>
    <x v="77"/>
    <x v="0"/>
    <s v="Direct"/>
    <n v="1"/>
    <n v="2"/>
    <n v="22.520800000000001"/>
  </r>
  <r>
    <s v="Import"/>
    <s v="East Asia"/>
    <s v="Taiwan"/>
    <s v="Taoyuan"/>
    <x v="87"/>
    <x v="0"/>
    <s v="Direct"/>
    <n v="1"/>
    <n v="1"/>
    <n v="12.5815"/>
  </r>
  <r>
    <s v="Import"/>
    <s v="East Asia"/>
    <s v="Taiwan"/>
    <s v="Taoyuan"/>
    <x v="6"/>
    <x v="0"/>
    <s v="Direct"/>
    <n v="2"/>
    <n v="2"/>
    <n v="27.885300000000001"/>
  </r>
  <r>
    <s v="Import"/>
    <s v="East Asia"/>
    <s v="Taiwan"/>
    <s v="Taoyuan"/>
    <x v="64"/>
    <x v="0"/>
    <s v="Direct"/>
    <n v="14"/>
    <n v="23"/>
    <n v="157.5009"/>
  </r>
  <r>
    <s v="Import"/>
    <s v="East Asia"/>
    <s v="Taiwan"/>
    <s v="Taoyuan"/>
    <x v="70"/>
    <x v="0"/>
    <s v="Direct"/>
    <n v="1"/>
    <n v="1"/>
    <n v="11.866"/>
  </r>
  <r>
    <s v="Import"/>
    <s v="Eastern Europe and Russia"/>
    <s v="Bulgaria"/>
    <s v="Bourgas"/>
    <x v="31"/>
    <x v="0"/>
    <s v="Direct"/>
    <n v="1"/>
    <n v="1"/>
    <n v="3.927"/>
  </r>
  <r>
    <s v="Import"/>
    <s v="Eastern Europe and Russia"/>
    <s v="Bulgaria"/>
    <s v="Varna"/>
    <x v="63"/>
    <x v="0"/>
    <s v="Direct"/>
    <n v="1"/>
    <n v="2"/>
    <n v="25.3"/>
  </r>
  <r>
    <s v="Import"/>
    <s v="Eastern Europe and Russia"/>
    <s v="C'wealth of Indep't States"/>
    <s v="Klaipeda"/>
    <x v="56"/>
    <x v="2"/>
    <s v="Direct"/>
    <n v="1"/>
    <n v="0"/>
    <n v="18461.61"/>
  </r>
  <r>
    <s v="Import"/>
    <s v="Eastern Europe and Russia"/>
    <s v="Estonia"/>
    <s v="Muuga"/>
    <x v="57"/>
    <x v="0"/>
    <s v="Direct"/>
    <n v="1"/>
    <n v="2"/>
    <n v="22.94"/>
  </r>
  <r>
    <s v="Import"/>
    <s v="Eastern Europe and Russia"/>
    <s v="Estonia"/>
    <s v="Tallinn"/>
    <x v="40"/>
    <x v="0"/>
    <s v="Direct"/>
    <n v="1"/>
    <n v="1"/>
    <n v="13.5"/>
  </r>
  <r>
    <s v="Import"/>
    <s v="Eastern Europe and Russia"/>
    <s v="Latvia"/>
    <s v="Riga"/>
    <x v="86"/>
    <x v="0"/>
    <s v="Direct"/>
    <n v="1"/>
    <n v="2"/>
    <n v="11.566000000000001"/>
  </r>
  <r>
    <s v="Import"/>
    <s v="Eastern Europe and Russia"/>
    <s v="Latvia"/>
    <s v="Riga"/>
    <x v="70"/>
    <x v="0"/>
    <s v="Direct"/>
    <n v="2"/>
    <n v="3"/>
    <n v="21.379000000000001"/>
  </r>
  <r>
    <s v="Import"/>
    <s v="Eastern Europe and Russia"/>
    <s v="Lithuania"/>
    <s v="Klaipeda"/>
    <x v="31"/>
    <x v="0"/>
    <s v="Direct"/>
    <n v="2"/>
    <n v="4"/>
    <n v="35.052"/>
  </r>
  <r>
    <s v="Import"/>
    <s v="East Asia"/>
    <s v="China"/>
    <s v="Qingdao"/>
    <x v="2"/>
    <x v="0"/>
    <s v="Direct"/>
    <n v="51"/>
    <n v="53"/>
    <n v="1186.7023999999999"/>
  </r>
  <r>
    <s v="Import"/>
    <s v="East Asia"/>
    <s v="China"/>
    <s v="Qingdao"/>
    <x v="57"/>
    <x v="0"/>
    <s v="Direct"/>
    <n v="63"/>
    <n v="109"/>
    <n v="1244.5904"/>
  </r>
  <r>
    <s v="Import"/>
    <s v="East Asia"/>
    <s v="China"/>
    <s v="Qingdao"/>
    <x v="77"/>
    <x v="0"/>
    <s v="Direct"/>
    <n v="51"/>
    <n v="75"/>
    <n v="969.28449999999998"/>
  </r>
  <r>
    <s v="Import"/>
    <s v="East Asia"/>
    <s v="China"/>
    <s v="Qingdao"/>
    <x v="86"/>
    <x v="0"/>
    <s v="Direct"/>
    <n v="40"/>
    <n v="43"/>
    <n v="762.46209999999996"/>
  </r>
  <r>
    <s v="Import"/>
    <s v="East Asia"/>
    <s v="China"/>
    <s v="Qingdao"/>
    <x v="87"/>
    <x v="0"/>
    <s v="Direct"/>
    <n v="18"/>
    <n v="30"/>
    <n v="300.649"/>
  </r>
  <r>
    <s v="Import"/>
    <s v="East Asia"/>
    <s v="China"/>
    <s v="Qingdao"/>
    <x v="4"/>
    <x v="0"/>
    <s v="Direct"/>
    <n v="55"/>
    <n v="73"/>
    <n v="521.45600000000002"/>
  </r>
  <r>
    <s v="Import"/>
    <s v="East Asia"/>
    <s v="China"/>
    <s v="Qingdao"/>
    <x v="75"/>
    <x v="0"/>
    <s v="Direct"/>
    <n v="1"/>
    <n v="1"/>
    <n v="20.167999999999999"/>
  </r>
  <r>
    <s v="Import"/>
    <s v="East Asia"/>
    <s v="China"/>
    <s v="QINZHOU"/>
    <x v="10"/>
    <x v="0"/>
    <s v="Direct"/>
    <n v="15"/>
    <n v="15"/>
    <n v="373.16800000000001"/>
  </r>
  <r>
    <s v="Import"/>
    <s v="East Asia"/>
    <s v="China"/>
    <s v="Sanrong"/>
    <x v="2"/>
    <x v="0"/>
    <s v="Direct"/>
    <n v="1"/>
    <n v="1"/>
    <n v="25.59"/>
  </r>
  <r>
    <s v="Import"/>
    <s v="East Asia"/>
    <s v="China"/>
    <s v="Sanshui"/>
    <x v="2"/>
    <x v="0"/>
    <s v="Direct"/>
    <n v="53"/>
    <n v="54"/>
    <n v="1202.9326000000001"/>
  </r>
  <r>
    <s v="Import"/>
    <s v="East Asia"/>
    <s v="China"/>
    <s v="Sanshui"/>
    <x v="6"/>
    <x v="0"/>
    <s v="Direct"/>
    <n v="1"/>
    <n v="2"/>
    <n v="6.8"/>
  </r>
  <r>
    <s v="Import"/>
    <s v="East Asia"/>
    <s v="China"/>
    <s v="Sanshui"/>
    <x v="40"/>
    <x v="0"/>
    <s v="Direct"/>
    <n v="3"/>
    <n v="3"/>
    <n v="67.81"/>
  </r>
  <r>
    <s v="Import"/>
    <s v="East Asia"/>
    <s v="China"/>
    <s v="Sanshui"/>
    <x v="12"/>
    <x v="0"/>
    <s v="Direct"/>
    <n v="3"/>
    <n v="3"/>
    <n v="13.291"/>
  </r>
  <r>
    <s v="Import"/>
    <s v="East Asia"/>
    <s v="China"/>
    <s v="Sanshui"/>
    <x v="31"/>
    <x v="0"/>
    <s v="Direct"/>
    <n v="1"/>
    <n v="1"/>
    <n v="5.52"/>
  </r>
  <r>
    <s v="Import"/>
    <s v="East Asia"/>
    <s v="China"/>
    <s v="Shanghai"/>
    <x v="5"/>
    <x v="0"/>
    <s v="Direct"/>
    <n v="272"/>
    <n v="482"/>
    <n v="1723.9712999999999"/>
  </r>
  <r>
    <s v="Import"/>
    <s v="East Asia"/>
    <s v="China"/>
    <s v="Shanghai"/>
    <x v="76"/>
    <x v="0"/>
    <s v="Direct"/>
    <n v="4"/>
    <n v="4"/>
    <n v="10.7"/>
  </r>
  <r>
    <s v="Import"/>
    <s v="East Asia"/>
    <s v="China"/>
    <s v="Shanghai"/>
    <x v="53"/>
    <x v="1"/>
    <s v="Direct"/>
    <n v="327"/>
    <n v="0"/>
    <n v="974.25400000000002"/>
  </r>
  <r>
    <s v="Import"/>
    <s v="East Asia"/>
    <s v="China"/>
    <s v="Shanghai"/>
    <x v="40"/>
    <x v="0"/>
    <s v="Direct"/>
    <n v="8"/>
    <n v="12"/>
    <n v="102.80500000000001"/>
  </r>
  <r>
    <s v="Import"/>
    <s v="East Asia"/>
    <s v="China"/>
    <s v="Shanghai"/>
    <x v="12"/>
    <x v="0"/>
    <s v="Direct"/>
    <n v="118"/>
    <n v="165"/>
    <n v="1374.9866"/>
  </r>
  <r>
    <s v="Import"/>
    <s v="East Asia"/>
    <s v="China"/>
    <s v="Shanghai"/>
    <x v="18"/>
    <x v="0"/>
    <s v="Direct"/>
    <n v="10"/>
    <n v="11"/>
    <n v="148.4152"/>
  </r>
  <r>
    <s v="Import"/>
    <s v="East Asia"/>
    <s v="China"/>
    <s v="Shanghai"/>
    <x v="46"/>
    <x v="0"/>
    <s v="Direct"/>
    <n v="1"/>
    <n v="2"/>
    <n v="4.87"/>
  </r>
  <r>
    <s v="Import"/>
    <s v="East Asia"/>
    <s v="China"/>
    <s v="Shanghai"/>
    <x v="47"/>
    <x v="0"/>
    <s v="Direct"/>
    <n v="1"/>
    <n v="1"/>
    <n v="19.789000000000001"/>
  </r>
  <r>
    <s v="Import"/>
    <s v="East Asia"/>
    <s v="China"/>
    <s v="Shanghai"/>
    <x v="3"/>
    <x v="1"/>
    <s v="Direct"/>
    <n v="39"/>
    <n v="0"/>
    <n v="630.11699999999996"/>
  </r>
  <r>
    <s v="Import"/>
    <s v="East Asia"/>
    <s v="China"/>
    <s v="Shanghai"/>
    <x v="3"/>
    <x v="0"/>
    <s v="Direct"/>
    <n v="14"/>
    <n v="22"/>
    <n v="104.37949999999999"/>
  </r>
  <r>
    <s v="Import"/>
    <s v="East Asia"/>
    <s v="China"/>
    <s v="Shantou"/>
    <x v="45"/>
    <x v="0"/>
    <s v="Direct"/>
    <n v="1"/>
    <n v="2"/>
    <n v="9.58"/>
  </r>
  <r>
    <s v="Import"/>
    <s v="East Asia"/>
    <s v="China"/>
    <s v="Shantou"/>
    <x v="71"/>
    <x v="0"/>
    <s v="Direct"/>
    <n v="1"/>
    <n v="1"/>
    <n v="8.5250000000000004"/>
  </r>
  <r>
    <s v="Import"/>
    <s v="East Asia"/>
    <s v="China"/>
    <s v="Shashi"/>
    <x v="5"/>
    <x v="0"/>
    <s v="Direct"/>
    <n v="1"/>
    <n v="2"/>
    <n v="11.6006"/>
  </r>
  <r>
    <s v="Import"/>
    <s v="East Asia"/>
    <s v="China"/>
    <s v="Shashi"/>
    <x v="2"/>
    <x v="0"/>
    <s v="Direct"/>
    <n v="1"/>
    <n v="2"/>
    <n v="6.56"/>
  </r>
  <r>
    <s v="Import"/>
    <s v="East Asia"/>
    <s v="China"/>
    <s v="Shashi"/>
    <x v="6"/>
    <x v="0"/>
    <s v="Direct"/>
    <n v="9"/>
    <n v="18"/>
    <n v="83.3"/>
  </r>
  <r>
    <s v="Import"/>
    <s v="East Asia"/>
    <s v="China"/>
    <s v="SHATIAN"/>
    <x v="6"/>
    <x v="0"/>
    <s v="Direct"/>
    <n v="2"/>
    <n v="3"/>
    <n v="22.283000000000001"/>
  </r>
  <r>
    <s v="Import"/>
    <s v="East Asia"/>
    <s v="China"/>
    <s v="SHATIAN"/>
    <x v="17"/>
    <x v="0"/>
    <s v="Direct"/>
    <n v="1"/>
    <n v="1"/>
    <n v="4.7389999999999999"/>
  </r>
  <r>
    <s v="Import"/>
    <s v="East Asia"/>
    <s v="China"/>
    <s v="Shekou"/>
    <x v="69"/>
    <x v="0"/>
    <s v="Direct"/>
    <n v="35"/>
    <n v="63"/>
    <n v="232.41319999999999"/>
  </r>
  <r>
    <s v="Import"/>
    <s v="East Asia"/>
    <s v="China"/>
    <s v="Shekou"/>
    <x v="20"/>
    <x v="0"/>
    <s v="Direct"/>
    <n v="3"/>
    <n v="4"/>
    <n v="30.317699999999999"/>
  </r>
  <r>
    <s v="Import"/>
    <s v="Eastern Europe and Russia"/>
    <s v="Lithuania"/>
    <s v="Klaipeda"/>
    <x v="56"/>
    <x v="0"/>
    <s v="Direct"/>
    <n v="2"/>
    <n v="2"/>
    <n v="53.241999999999997"/>
  </r>
  <r>
    <s v="Import"/>
    <s v="Eastern Europe and Russia"/>
    <s v="Poland"/>
    <s v="Gdansk"/>
    <x v="74"/>
    <x v="0"/>
    <s v="Direct"/>
    <n v="1"/>
    <n v="1"/>
    <n v="6.1470000000000002"/>
  </r>
  <r>
    <s v="Import"/>
    <s v="Eastern Europe and Russia"/>
    <s v="Poland"/>
    <s v="Gdansk"/>
    <x v="63"/>
    <x v="0"/>
    <s v="Direct"/>
    <n v="12"/>
    <n v="24"/>
    <n v="52.876800000000003"/>
  </r>
  <r>
    <s v="Import"/>
    <s v="Eastern Europe and Russia"/>
    <s v="Poland"/>
    <s v="Gdansk"/>
    <x v="4"/>
    <x v="0"/>
    <s v="Direct"/>
    <n v="5"/>
    <n v="8"/>
    <n v="19.584"/>
  </r>
  <r>
    <s v="Import"/>
    <s v="Eastern Europe and Russia"/>
    <s v="Poland"/>
    <s v="Gdansk"/>
    <x v="18"/>
    <x v="0"/>
    <s v="Direct"/>
    <n v="4"/>
    <n v="4"/>
    <n v="85.74"/>
  </r>
  <r>
    <s v="Import"/>
    <s v="Eastern Europe and Russia"/>
    <s v="Poland"/>
    <s v="Gdansk"/>
    <x v="25"/>
    <x v="0"/>
    <s v="Direct"/>
    <n v="1"/>
    <n v="1"/>
    <n v="6.1459999999999999"/>
  </r>
  <r>
    <s v="Import"/>
    <s v="Eastern Europe and Russia"/>
    <s v="Poland"/>
    <s v="Gdansk"/>
    <x v="31"/>
    <x v="0"/>
    <s v="Direct"/>
    <n v="2"/>
    <n v="3"/>
    <n v="25.1112"/>
  </r>
  <r>
    <s v="Import"/>
    <s v="Eastern Europe and Russia"/>
    <s v="Poland"/>
    <s v="Gdynia"/>
    <x v="69"/>
    <x v="0"/>
    <s v="Direct"/>
    <n v="1"/>
    <n v="1"/>
    <n v="6.0369999999999999"/>
  </r>
  <r>
    <s v="Import"/>
    <s v="Eastern Europe and Russia"/>
    <s v="Poland"/>
    <s v="Gdynia"/>
    <x v="61"/>
    <x v="0"/>
    <s v="Direct"/>
    <n v="1"/>
    <n v="2"/>
    <n v="10.423"/>
  </r>
  <r>
    <s v="Import"/>
    <s v="Eastern Europe and Russia"/>
    <s v="Poland"/>
    <s v="Gdynia"/>
    <x v="77"/>
    <x v="0"/>
    <s v="Direct"/>
    <n v="1"/>
    <n v="2"/>
    <n v="12"/>
  </r>
  <r>
    <s v="Import"/>
    <s v="Eastern Europe and Russia"/>
    <s v="Poland"/>
    <s v="Gdynia"/>
    <x v="53"/>
    <x v="0"/>
    <s v="Direct"/>
    <n v="36"/>
    <n v="36"/>
    <n v="958.12699999999995"/>
  </r>
  <r>
    <s v="Import"/>
    <s v="Eastern Europe and Russia"/>
    <s v="Poland"/>
    <s v="Gdynia"/>
    <x v="3"/>
    <x v="0"/>
    <s v="Direct"/>
    <n v="1"/>
    <n v="2"/>
    <n v="1.74"/>
  </r>
  <r>
    <s v="Import"/>
    <s v="Eastern Europe and Russia"/>
    <s v="Poland"/>
    <s v="Poland - other"/>
    <x v="30"/>
    <x v="0"/>
    <s v="Direct"/>
    <n v="1"/>
    <n v="1"/>
    <n v="2.5903"/>
  </r>
  <r>
    <s v="Import"/>
    <s v="Eastern Europe and Russia"/>
    <s v="Romania"/>
    <s v="Constantza"/>
    <x v="57"/>
    <x v="0"/>
    <s v="Direct"/>
    <n v="2"/>
    <n v="3"/>
    <n v="40.39"/>
  </r>
  <r>
    <s v="Import"/>
    <s v="Eastern Europe and Russia"/>
    <s v="Romania"/>
    <s v="Constantza"/>
    <x v="6"/>
    <x v="0"/>
    <s v="Direct"/>
    <n v="1"/>
    <n v="1"/>
    <n v="17"/>
  </r>
  <r>
    <s v="Import"/>
    <s v="Eastern Europe and Russia"/>
    <s v="Russia"/>
    <s v="Nakhodka"/>
    <x v="36"/>
    <x v="1"/>
    <s v="Direct"/>
    <n v="5462"/>
    <n v="0"/>
    <n v="5462"/>
  </r>
  <r>
    <s v="Import"/>
    <s v="Eastern Europe and Russia"/>
    <s v="Russia"/>
    <s v="Novorossiysk"/>
    <x v="6"/>
    <x v="0"/>
    <s v="Direct"/>
    <n v="3"/>
    <n v="3"/>
    <n v="74.16"/>
  </r>
  <r>
    <s v="Import"/>
    <s v="Eastern Europe and Russia"/>
    <s v="Russia"/>
    <s v="St Petersburg"/>
    <x v="10"/>
    <x v="0"/>
    <s v="Direct"/>
    <n v="19"/>
    <n v="19"/>
    <n v="463.59800000000001"/>
  </r>
  <r>
    <s v="Import"/>
    <s v="Eastern Europe and Russia"/>
    <s v="Ukraine"/>
    <s v="Odessa"/>
    <x v="17"/>
    <x v="0"/>
    <s v="Direct"/>
    <n v="3"/>
    <n v="6"/>
    <n v="8.4849999999999994"/>
  </r>
  <r>
    <s v="Import"/>
    <s v="Indian Ocean Islands"/>
    <s v="Christmas Island"/>
    <s v="Christmas Island "/>
    <x v="10"/>
    <x v="0"/>
    <s v="Direct"/>
    <n v="1"/>
    <n v="1"/>
    <n v="5.5"/>
  </r>
  <r>
    <s v="Import"/>
    <s v="Indian Ocean Islands"/>
    <s v="Mauritius"/>
    <s v="Port Louis"/>
    <x v="33"/>
    <x v="0"/>
    <s v="Direct"/>
    <n v="76"/>
    <n v="122"/>
    <n v="268.315"/>
  </r>
  <r>
    <s v="Import"/>
    <s v="Japan"/>
    <s v="Japan"/>
    <s v="Kobe"/>
    <x v="29"/>
    <x v="0"/>
    <s v="Direct"/>
    <n v="2"/>
    <n v="2"/>
    <n v="41.2"/>
  </r>
  <r>
    <s v="Import"/>
    <s v="Japan"/>
    <s v="Japan"/>
    <s v="Kobe"/>
    <x v="10"/>
    <x v="0"/>
    <s v="Direct"/>
    <n v="2"/>
    <n v="3"/>
    <n v="32.814399999999999"/>
  </r>
  <r>
    <s v="Import"/>
    <s v="Japan"/>
    <s v="Japan"/>
    <s v="Kobe"/>
    <x v="4"/>
    <x v="0"/>
    <s v="Direct"/>
    <n v="7"/>
    <n v="12"/>
    <n v="71.311499999999995"/>
  </r>
  <r>
    <s v="Import"/>
    <s v="Japan"/>
    <s v="Japan"/>
    <s v="Kobe"/>
    <x v="20"/>
    <x v="0"/>
    <s v="Direct"/>
    <n v="1"/>
    <n v="1"/>
    <n v="7.4156000000000004"/>
  </r>
  <r>
    <s v="Import"/>
    <s v="Japan"/>
    <s v="Japan"/>
    <s v="Kobe"/>
    <x v="25"/>
    <x v="0"/>
    <s v="Direct"/>
    <n v="1"/>
    <n v="1"/>
    <n v="16.32"/>
  </r>
  <r>
    <s v="Import"/>
    <s v="Japan"/>
    <s v="Japan"/>
    <s v="Moji"/>
    <x v="7"/>
    <x v="0"/>
    <s v="Direct"/>
    <n v="9"/>
    <n v="15"/>
    <n v="87.755899999999997"/>
  </r>
  <r>
    <s v="Import"/>
    <s v="Japan"/>
    <s v="Japan"/>
    <s v="Nagoya"/>
    <x v="4"/>
    <x v="1"/>
    <s v="Direct"/>
    <n v="3"/>
    <n v="0"/>
    <n v="16.79"/>
  </r>
  <r>
    <s v="Import"/>
    <s v="Japan"/>
    <s v="Japan"/>
    <s v="Nagoya"/>
    <x v="71"/>
    <x v="0"/>
    <s v="Direct"/>
    <n v="7"/>
    <n v="7"/>
    <n v="34.72"/>
  </r>
  <r>
    <s v="Import"/>
    <s v="East Asia"/>
    <s v="China"/>
    <s v="Ningbo"/>
    <x v="33"/>
    <x v="0"/>
    <s v="Direct"/>
    <n v="9"/>
    <n v="14"/>
    <n v="31.1"/>
  </r>
  <r>
    <s v="Import"/>
    <s v="East Asia"/>
    <s v="China"/>
    <s v="Ningbo"/>
    <x v="7"/>
    <x v="0"/>
    <s v="Direct"/>
    <n v="113"/>
    <n v="175"/>
    <n v="795.66629999999998"/>
  </r>
  <r>
    <s v="Import"/>
    <s v="East Asia"/>
    <s v="China"/>
    <s v="Ningbo"/>
    <x v="12"/>
    <x v="0"/>
    <s v="Direct"/>
    <n v="82"/>
    <n v="135"/>
    <n v="866.29939999999999"/>
  </r>
  <r>
    <s v="Import"/>
    <s v="East Asia"/>
    <s v="China"/>
    <s v="Ningbo"/>
    <x v="46"/>
    <x v="0"/>
    <s v="Direct"/>
    <n v="6"/>
    <n v="12"/>
    <n v="119.37"/>
  </r>
  <r>
    <s v="Import"/>
    <s v="East Asia"/>
    <s v="China"/>
    <s v="Ningbo"/>
    <x v="1"/>
    <x v="0"/>
    <s v="Direct"/>
    <n v="9"/>
    <n v="13"/>
    <n v="80.694299999999998"/>
  </r>
  <r>
    <s v="Import"/>
    <s v="East Asia"/>
    <s v="China"/>
    <s v="Qingdao"/>
    <x v="44"/>
    <x v="0"/>
    <s v="Direct"/>
    <n v="2"/>
    <n v="3"/>
    <n v="46.131"/>
  </r>
  <r>
    <s v="Import"/>
    <s v="East Asia"/>
    <s v="China"/>
    <s v="Qingdao"/>
    <x v="29"/>
    <x v="0"/>
    <s v="Direct"/>
    <n v="34"/>
    <n v="35"/>
    <n v="683.08540000000005"/>
  </r>
  <r>
    <s v="Import"/>
    <s v="East Asia"/>
    <s v="China"/>
    <s v="Qingdao"/>
    <x v="85"/>
    <x v="0"/>
    <s v="Direct"/>
    <n v="1"/>
    <n v="1"/>
    <n v="24.096"/>
  </r>
  <r>
    <s v="Import"/>
    <s v="East Asia"/>
    <s v="China"/>
    <s v="Qingdao"/>
    <x v="10"/>
    <x v="0"/>
    <s v="Direct"/>
    <n v="190"/>
    <n v="194"/>
    <n v="3729.0088000000001"/>
  </r>
  <r>
    <s v="Import"/>
    <s v="East Asia"/>
    <s v="China"/>
    <s v="Qingdao"/>
    <x v="69"/>
    <x v="0"/>
    <s v="Direct"/>
    <n v="17"/>
    <n v="30"/>
    <n v="191.29"/>
  </r>
  <r>
    <s v="Import"/>
    <s v="East Asia"/>
    <s v="China"/>
    <s v="Qingdao"/>
    <x v="61"/>
    <x v="0"/>
    <s v="Direct"/>
    <n v="19"/>
    <n v="22"/>
    <n v="206.083"/>
  </r>
  <r>
    <s v="Import"/>
    <s v="East Asia"/>
    <s v="China"/>
    <s v="Qingdao"/>
    <x v="14"/>
    <x v="0"/>
    <s v="Direct"/>
    <n v="3"/>
    <n v="3"/>
    <n v="15.811400000000001"/>
  </r>
  <r>
    <s v="Import"/>
    <s v="East Asia"/>
    <s v="China"/>
    <s v="Qingdao"/>
    <x v="39"/>
    <x v="0"/>
    <s v="Direct"/>
    <n v="18"/>
    <n v="34"/>
    <n v="413.21"/>
  </r>
  <r>
    <s v="Import"/>
    <s v="East Asia"/>
    <s v="China"/>
    <s v="Qingdao"/>
    <x v="45"/>
    <x v="0"/>
    <s v="Direct"/>
    <n v="33"/>
    <n v="56"/>
    <n v="252.71199999999999"/>
  </r>
  <r>
    <s v="Import"/>
    <s v="East Asia"/>
    <s v="China"/>
    <s v="Qingdao"/>
    <x v="53"/>
    <x v="0"/>
    <s v="Direct"/>
    <n v="46"/>
    <n v="48"/>
    <n v="850.61400000000003"/>
  </r>
  <r>
    <s v="Import"/>
    <s v="East Asia"/>
    <s v="China"/>
    <s v="Qingdao"/>
    <x v="13"/>
    <x v="0"/>
    <s v="Direct"/>
    <n v="1"/>
    <n v="1"/>
    <n v="6.0490000000000004"/>
  </r>
  <r>
    <s v="Import"/>
    <s v="East Asia"/>
    <s v="China"/>
    <s v="Qingdao"/>
    <x v="20"/>
    <x v="0"/>
    <s v="Direct"/>
    <n v="9"/>
    <n v="14"/>
    <n v="157.59729999999999"/>
  </r>
  <r>
    <s v="Import"/>
    <s v="East Asia"/>
    <s v="China"/>
    <s v="Qingdao"/>
    <x v="64"/>
    <x v="0"/>
    <s v="Direct"/>
    <n v="31"/>
    <n v="54"/>
    <n v="366.79820000000001"/>
  </r>
  <r>
    <s v="Import"/>
    <s v="East Asia"/>
    <s v="China"/>
    <s v="Qingdao"/>
    <x v="71"/>
    <x v="0"/>
    <s v="Direct"/>
    <n v="9"/>
    <n v="12"/>
    <n v="48.311999999999998"/>
  </r>
  <r>
    <s v="Import"/>
    <s v="East Asia"/>
    <s v="China"/>
    <s v="Qingdao"/>
    <x v="17"/>
    <x v="0"/>
    <s v="Direct"/>
    <n v="26"/>
    <n v="44"/>
    <n v="281.00839999999999"/>
  </r>
  <r>
    <s v="Import"/>
    <s v="East Asia"/>
    <s v="China"/>
    <s v="Rongqi"/>
    <x v="45"/>
    <x v="0"/>
    <s v="Direct"/>
    <n v="1"/>
    <n v="2"/>
    <n v="4.0149999999999997"/>
  </r>
  <r>
    <s v="Import"/>
    <s v="East Asia"/>
    <s v="China"/>
    <s v="Sanshui"/>
    <x v="57"/>
    <x v="0"/>
    <s v="Direct"/>
    <n v="2"/>
    <n v="4"/>
    <n v="50.15"/>
  </r>
  <r>
    <s v="Import"/>
    <s v="East Asia"/>
    <s v="China"/>
    <s v="Sanshui"/>
    <x v="69"/>
    <x v="0"/>
    <s v="Direct"/>
    <n v="3"/>
    <n v="3"/>
    <n v="68.534999999999997"/>
  </r>
  <r>
    <s v="Import"/>
    <s v="East Asia"/>
    <s v="China"/>
    <s v="Shanghai"/>
    <x v="29"/>
    <x v="0"/>
    <s v="Direct"/>
    <n v="6"/>
    <n v="6"/>
    <n v="90.918000000000006"/>
  </r>
  <r>
    <s v="Import"/>
    <s v="East Asia"/>
    <s v="China"/>
    <s v="Shanghai"/>
    <x v="10"/>
    <x v="0"/>
    <s v="Direct"/>
    <n v="219"/>
    <n v="232"/>
    <n v="4087.9236999999998"/>
  </r>
  <r>
    <s v="Import"/>
    <s v="East Asia"/>
    <s v="China"/>
    <s v="Shanghai"/>
    <x v="69"/>
    <x v="0"/>
    <s v="Direct"/>
    <n v="29"/>
    <n v="46"/>
    <n v="272.084"/>
  </r>
  <r>
    <s v="Import"/>
    <s v="East Asia"/>
    <s v="China"/>
    <s v="Shanghai"/>
    <x v="14"/>
    <x v="0"/>
    <s v="Direct"/>
    <n v="38"/>
    <n v="74"/>
    <n v="266.54829999999998"/>
  </r>
  <r>
    <s v="Import"/>
    <s v="East Asia"/>
    <s v="China"/>
    <s v="Shanghai"/>
    <x v="45"/>
    <x v="0"/>
    <s v="Direct"/>
    <n v="737"/>
    <n v="1326"/>
    <n v="4839.8904000000002"/>
  </r>
  <r>
    <s v="Import"/>
    <s v="East Asia"/>
    <s v="China"/>
    <s v="Shanghai"/>
    <x v="53"/>
    <x v="0"/>
    <s v="Direct"/>
    <n v="59"/>
    <n v="97"/>
    <n v="1280.9711"/>
  </r>
  <r>
    <s v="Import"/>
    <s v="East Asia"/>
    <s v="China"/>
    <s v="Shanghai"/>
    <x v="4"/>
    <x v="1"/>
    <s v="Direct"/>
    <n v="12"/>
    <n v="0"/>
    <n v="146.30500000000001"/>
  </r>
  <r>
    <s v="Import"/>
    <s v="East Asia"/>
    <s v="China"/>
    <s v="Shanghai"/>
    <x v="13"/>
    <x v="0"/>
    <s v="Direct"/>
    <n v="9"/>
    <n v="9"/>
    <n v="44.932200000000002"/>
  </r>
  <r>
    <s v="Import"/>
    <s v="East Asia"/>
    <s v="China"/>
    <s v="Shanghai"/>
    <x v="20"/>
    <x v="0"/>
    <s v="Direct"/>
    <n v="14"/>
    <n v="15"/>
    <n v="118.0194"/>
  </r>
  <r>
    <s v="Import"/>
    <s v="East Asia"/>
    <s v="China"/>
    <s v="Shanghai"/>
    <x v="71"/>
    <x v="0"/>
    <s v="Direct"/>
    <n v="358"/>
    <n v="616"/>
    <n v="6264.0165999999999"/>
  </r>
  <r>
    <s v="Import"/>
    <s v="East Asia"/>
    <s v="China"/>
    <s v="Shekou"/>
    <x v="3"/>
    <x v="0"/>
    <s v="Direct"/>
    <n v="2"/>
    <n v="4"/>
    <n v="14.886900000000001"/>
  </r>
  <r>
    <s v="Import"/>
    <s v="East Asia"/>
    <s v="China"/>
    <s v="Shunde"/>
    <x v="45"/>
    <x v="0"/>
    <s v="Direct"/>
    <n v="2"/>
    <n v="3"/>
    <n v="11.07"/>
  </r>
  <r>
    <s v="Import"/>
    <s v="East Asia"/>
    <s v="China"/>
    <s v="Shunde"/>
    <x v="30"/>
    <x v="0"/>
    <s v="Direct"/>
    <n v="3"/>
    <n v="5"/>
    <n v="19.583200000000001"/>
  </r>
  <r>
    <s v="Import"/>
    <s v="East Asia"/>
    <s v="China"/>
    <s v="Shunde"/>
    <x v="4"/>
    <x v="0"/>
    <s v="Direct"/>
    <n v="4"/>
    <n v="6"/>
    <n v="15.644500000000001"/>
  </r>
  <r>
    <s v="Import"/>
    <s v="East Asia"/>
    <s v="China"/>
    <s v="Shunde"/>
    <x v="64"/>
    <x v="0"/>
    <s v="Direct"/>
    <n v="3"/>
    <n v="6"/>
    <n v="25.503900000000002"/>
  </r>
  <r>
    <s v="Import"/>
    <s v="East Asia"/>
    <s v="China"/>
    <s v="Taicang"/>
    <x v="6"/>
    <x v="0"/>
    <s v="Direct"/>
    <n v="3"/>
    <n v="3"/>
    <n v="30.136500000000002"/>
  </r>
  <r>
    <s v="Import"/>
    <s v="East Asia"/>
    <s v="China"/>
    <s v="Taizhou"/>
    <x v="45"/>
    <x v="0"/>
    <s v="Direct"/>
    <n v="56"/>
    <n v="112"/>
    <n v="93.316599999999994"/>
  </r>
  <r>
    <s v="Import"/>
    <s v="East Asia"/>
    <s v="China"/>
    <s v="Tianjin"/>
    <x v="85"/>
    <x v="2"/>
    <s v="Direct"/>
    <n v="1"/>
    <n v="0"/>
    <n v="40158.080999999998"/>
  </r>
  <r>
    <s v="Import"/>
    <s v="East Asia"/>
    <s v="China"/>
    <s v="Tianjin"/>
    <x v="15"/>
    <x v="1"/>
    <s v="Direct"/>
    <n v="29"/>
    <n v="0"/>
    <n v="51.362000000000002"/>
  </r>
  <r>
    <s v="Import"/>
    <s v="East Asia"/>
    <s v="China"/>
    <s v="Tianjin"/>
    <x v="12"/>
    <x v="0"/>
    <s v="Direct"/>
    <n v="4"/>
    <n v="4"/>
    <n v="78.221999999999994"/>
  </r>
  <r>
    <s v="Import"/>
    <s v="East Asia"/>
    <s v="China"/>
    <s v="Tianjinxingang"/>
    <x v="97"/>
    <x v="0"/>
    <s v="Direct"/>
    <n v="4"/>
    <n v="4"/>
    <n v="68.64"/>
  </r>
  <r>
    <s v="Import"/>
    <s v="East Asia"/>
    <s v="China"/>
    <s v="Tianjinxingang"/>
    <x v="69"/>
    <x v="0"/>
    <s v="Direct"/>
    <n v="10"/>
    <n v="16"/>
    <n v="186.411"/>
  </r>
  <r>
    <s v="Import"/>
    <s v="East Asia"/>
    <s v="China"/>
    <s v="Tianjinxingang"/>
    <x v="61"/>
    <x v="0"/>
    <s v="Direct"/>
    <n v="2"/>
    <n v="2"/>
    <n v="17.645"/>
  </r>
  <r>
    <s v="Import"/>
    <s v="East Asia"/>
    <s v="China"/>
    <s v="Tianjinxingang"/>
    <x v="86"/>
    <x v="0"/>
    <s v="Direct"/>
    <n v="1"/>
    <n v="1"/>
    <n v="0.9"/>
  </r>
  <r>
    <s v="Import"/>
    <s v="East Asia"/>
    <s v="China"/>
    <s v="Tianjinxingang"/>
    <x v="30"/>
    <x v="0"/>
    <s v="Direct"/>
    <n v="11"/>
    <n v="15"/>
    <n v="121.63549999999999"/>
  </r>
  <r>
    <s v="Import"/>
    <s v="East Asia"/>
    <s v="China"/>
    <s v="Tianjinxingang"/>
    <x v="53"/>
    <x v="0"/>
    <s v="Direct"/>
    <n v="214"/>
    <n v="340"/>
    <n v="4607.3917000000001"/>
  </r>
  <r>
    <s v="Import"/>
    <s v="East Asia"/>
    <s v="China"/>
    <s v="Tianjinxingang"/>
    <x v="35"/>
    <x v="0"/>
    <s v="Direct"/>
    <n v="7"/>
    <n v="7"/>
    <n v="109.12220000000001"/>
  </r>
  <r>
    <s v="Import"/>
    <s v="East Asia"/>
    <s v="China"/>
    <s v="Tianjinxingang"/>
    <x v="70"/>
    <x v="0"/>
    <s v="Direct"/>
    <n v="15"/>
    <n v="19"/>
    <n v="153.91810000000001"/>
  </r>
  <r>
    <s v="Import"/>
    <s v="East Asia"/>
    <s v="China"/>
    <s v="Tianjinxingang"/>
    <x v="1"/>
    <x v="0"/>
    <s v="Direct"/>
    <n v="29"/>
    <n v="35"/>
    <n v="519.82799999999997"/>
  </r>
  <r>
    <s v="Import"/>
    <s v="East Asia"/>
    <s v="China"/>
    <s v="Tianjinxingang"/>
    <x v="3"/>
    <x v="0"/>
    <s v="Direct"/>
    <n v="1"/>
    <n v="2"/>
    <n v="13.789"/>
  </r>
  <r>
    <s v="Import"/>
    <s v="East Asia"/>
    <s v="China"/>
    <s v="Waihai"/>
    <x v="30"/>
    <x v="0"/>
    <s v="Direct"/>
    <n v="1"/>
    <n v="2"/>
    <n v="11.9"/>
  </r>
  <r>
    <s v="Import"/>
    <s v="East Asia"/>
    <s v="China"/>
    <s v="Wuhan"/>
    <x v="69"/>
    <x v="0"/>
    <s v="Direct"/>
    <n v="1"/>
    <n v="1"/>
    <n v="21.31"/>
  </r>
  <r>
    <s v="Import"/>
    <s v="East Asia"/>
    <s v="China"/>
    <s v="Wuhu"/>
    <x v="10"/>
    <x v="0"/>
    <s v="Direct"/>
    <n v="2"/>
    <n v="2"/>
    <n v="48.493200000000002"/>
  </r>
  <r>
    <s v="Import"/>
    <s v="East Asia"/>
    <s v="China"/>
    <s v="Wuhu"/>
    <x v="6"/>
    <x v="0"/>
    <s v="Direct"/>
    <n v="1"/>
    <n v="1"/>
    <n v="21.358000000000001"/>
  </r>
  <r>
    <s v="Import"/>
    <s v="East Asia"/>
    <s v="China"/>
    <s v="Wuhu"/>
    <x v="12"/>
    <x v="0"/>
    <s v="Direct"/>
    <n v="63"/>
    <n v="63"/>
    <n v="1184.4000000000001"/>
  </r>
  <r>
    <s v="Import"/>
    <s v="East Asia"/>
    <s v="China"/>
    <s v="Xiamen"/>
    <x v="2"/>
    <x v="0"/>
    <s v="Direct"/>
    <n v="88"/>
    <n v="94"/>
    <n v="1984.4985999999999"/>
  </r>
  <r>
    <s v="Import"/>
    <s v="East Asia"/>
    <s v="China"/>
    <s v="Xiamen"/>
    <x v="10"/>
    <x v="0"/>
    <s v="Direct"/>
    <n v="1"/>
    <n v="2"/>
    <n v="18.175999999999998"/>
  </r>
  <r>
    <s v="Import"/>
    <s v="East Asia"/>
    <s v="China"/>
    <s v="Xiamen"/>
    <x v="14"/>
    <x v="0"/>
    <s v="Direct"/>
    <n v="13"/>
    <n v="24"/>
    <n v="80.831699999999998"/>
  </r>
  <r>
    <s v="Import"/>
    <s v="East Asia"/>
    <s v="China"/>
    <s v="Xiamen"/>
    <x v="4"/>
    <x v="0"/>
    <s v="Direct"/>
    <n v="10"/>
    <n v="18"/>
    <n v="98.223299999999995"/>
  </r>
  <r>
    <s v="Import"/>
    <s v="East Asia"/>
    <s v="China"/>
    <s v="Xiamen"/>
    <x v="7"/>
    <x v="0"/>
    <s v="Direct"/>
    <n v="23"/>
    <n v="39"/>
    <n v="154.0438"/>
  </r>
  <r>
    <s v="Import"/>
    <s v="East Asia"/>
    <s v="China"/>
    <s v="Xiamen"/>
    <x v="64"/>
    <x v="0"/>
    <s v="Direct"/>
    <n v="284"/>
    <n v="565"/>
    <n v="2467.2620999999999"/>
  </r>
  <r>
    <s v="Import"/>
    <s v="East Asia"/>
    <s v="China"/>
    <s v="Xiamen"/>
    <x v="31"/>
    <x v="0"/>
    <s v="Direct"/>
    <n v="52"/>
    <n v="72"/>
    <n v="477.49669999999998"/>
  </r>
  <r>
    <s v="Import"/>
    <s v="East Asia"/>
    <s v="China"/>
    <s v="Xiamen"/>
    <x v="9"/>
    <x v="0"/>
    <s v="Direct"/>
    <n v="1"/>
    <n v="2"/>
    <n v="12.2866"/>
  </r>
  <r>
    <s v="Import"/>
    <s v="Australia"/>
    <s v="Australia"/>
    <s v="Melbourne"/>
    <x v="9"/>
    <x v="0"/>
    <s v="Direct"/>
    <n v="45"/>
    <n v="88"/>
    <n v="1170.0820000000001"/>
  </r>
  <r>
    <s v="Import"/>
    <s v="Australia"/>
    <s v="Australia"/>
    <s v="Melbourne"/>
    <x v="34"/>
    <x v="0"/>
    <s v="Direct"/>
    <n v="1"/>
    <n v="1"/>
    <n v="21"/>
  </r>
  <r>
    <s v="Import"/>
    <s v="Australia"/>
    <s v="Australia"/>
    <s v="Melbourne"/>
    <x v="17"/>
    <x v="0"/>
    <s v="Direct"/>
    <n v="5"/>
    <n v="10"/>
    <n v="31.667000000000002"/>
  </r>
  <r>
    <s v="Import"/>
    <s v="Australia"/>
    <s v="Australia"/>
    <s v="Melbourne"/>
    <x v="43"/>
    <x v="0"/>
    <s v="Direct"/>
    <n v="21"/>
    <n v="34"/>
    <n v="342.08240000000001"/>
  </r>
  <r>
    <s v="Import"/>
    <s v="Australia"/>
    <s v="Australia"/>
    <s v="Port Kembla"/>
    <x v="15"/>
    <x v="1"/>
    <s v="Direct"/>
    <n v="145"/>
    <n v="0"/>
    <n v="237.75899999999999"/>
  </r>
  <r>
    <s v="Import"/>
    <s v="Australia"/>
    <s v="Australia"/>
    <s v="Port Kembla"/>
    <x v="12"/>
    <x v="1"/>
    <s v="Direct"/>
    <n v="55"/>
    <n v="0"/>
    <n v="286.59359999999998"/>
  </r>
  <r>
    <s v="Import"/>
    <s v="Australia"/>
    <s v="Australia"/>
    <s v="Sydney"/>
    <x v="36"/>
    <x v="0"/>
    <s v="Direct"/>
    <n v="1"/>
    <n v="1"/>
    <n v="11.071999999999999"/>
  </r>
  <r>
    <s v="Import"/>
    <s v="Australia"/>
    <s v="Australia"/>
    <s v="Sydney"/>
    <x v="74"/>
    <x v="0"/>
    <s v="Direct"/>
    <n v="1"/>
    <n v="2"/>
    <n v="3.4115000000000002"/>
  </r>
  <r>
    <s v="Import"/>
    <s v="Australia"/>
    <s v="Australia"/>
    <s v="Sydney"/>
    <x v="33"/>
    <x v="0"/>
    <s v="Direct"/>
    <n v="2130"/>
    <n v="2966"/>
    <n v="7060.3"/>
  </r>
  <r>
    <s v="Import"/>
    <s v="Australia"/>
    <s v="Australia"/>
    <s v="Sydney"/>
    <x v="69"/>
    <x v="0"/>
    <s v="Direct"/>
    <n v="309"/>
    <n v="481"/>
    <n v="3394.4881"/>
  </r>
  <r>
    <s v="Import"/>
    <s v="Australia"/>
    <s v="Australia"/>
    <s v="Sydney"/>
    <x v="27"/>
    <x v="0"/>
    <s v="Direct"/>
    <n v="27"/>
    <n v="31"/>
    <n v="592.05029999999999"/>
  </r>
  <r>
    <s v="Import"/>
    <s v="Australia"/>
    <s v="Australia"/>
    <s v="Sydney"/>
    <x v="35"/>
    <x v="0"/>
    <s v="Direct"/>
    <n v="8"/>
    <n v="16"/>
    <n v="112.724"/>
  </r>
  <r>
    <s v="Import"/>
    <s v="Australia"/>
    <s v="Australia"/>
    <s v="Sydney"/>
    <x v="18"/>
    <x v="0"/>
    <s v="Direct"/>
    <n v="30"/>
    <n v="57"/>
    <n v="605.76499999999999"/>
  </r>
  <r>
    <s v="Import"/>
    <s v="Australia"/>
    <s v="Australia"/>
    <s v="Sydney"/>
    <x v="25"/>
    <x v="0"/>
    <s v="Direct"/>
    <n v="2"/>
    <n v="4"/>
    <n v="39.613"/>
  </r>
  <r>
    <s v="Import"/>
    <s v="Australia"/>
    <s v="Australia"/>
    <s v="Sydney"/>
    <x v="84"/>
    <x v="0"/>
    <s v="Direct"/>
    <n v="12"/>
    <n v="22"/>
    <n v="231.13"/>
  </r>
  <r>
    <s v="Import"/>
    <s v="Australia"/>
    <s v="Australia"/>
    <s v="Sydney"/>
    <x v="1"/>
    <x v="0"/>
    <s v="Direct"/>
    <n v="70"/>
    <n v="121"/>
    <n v="908.19740000000002"/>
  </r>
  <r>
    <s v="Import"/>
    <s v="Australia"/>
    <s v="Australia"/>
    <s v="Sydney"/>
    <x v="3"/>
    <x v="0"/>
    <s v="Direct"/>
    <n v="4"/>
    <n v="7"/>
    <n v="44.325000000000003"/>
  </r>
  <r>
    <s v="Import"/>
    <s v="Canada"/>
    <s v="Canada"/>
    <s v="Halifax"/>
    <x v="6"/>
    <x v="0"/>
    <s v="Direct"/>
    <n v="1"/>
    <n v="1"/>
    <n v="6.87"/>
  </r>
  <r>
    <s v="Import"/>
    <s v="Canada"/>
    <s v="Canada"/>
    <s v="Montreal"/>
    <x v="12"/>
    <x v="0"/>
    <s v="Direct"/>
    <n v="1"/>
    <n v="1"/>
    <n v="4.0830000000000002"/>
  </r>
  <r>
    <s v="Import"/>
    <s v="Canada"/>
    <s v="Canada"/>
    <s v="Regina"/>
    <x v="12"/>
    <x v="0"/>
    <s v="Direct"/>
    <n v="1"/>
    <n v="2"/>
    <n v="14.4442"/>
  </r>
  <r>
    <s v="Import"/>
    <s v="Canada"/>
    <s v="Canada"/>
    <s v="Saskatoon"/>
    <x v="4"/>
    <x v="0"/>
    <s v="Direct"/>
    <n v="2"/>
    <n v="4"/>
    <n v="17.489999999999998"/>
  </r>
  <r>
    <s v="Import"/>
    <s v="Canada"/>
    <s v="Canada"/>
    <s v="Toronto"/>
    <x v="6"/>
    <x v="0"/>
    <s v="Direct"/>
    <n v="1"/>
    <n v="2"/>
    <n v="10.086"/>
  </r>
  <r>
    <s v="Import"/>
    <s v="Canada"/>
    <s v="Canada"/>
    <s v="Toronto"/>
    <x v="20"/>
    <x v="0"/>
    <s v="Direct"/>
    <n v="1"/>
    <n v="2"/>
    <n v="21.5044"/>
  </r>
  <r>
    <s v="Import"/>
    <s v="Canada"/>
    <s v="Canada"/>
    <s v="Vancouver"/>
    <x v="19"/>
    <x v="0"/>
    <s v="Direct"/>
    <n v="1"/>
    <n v="2"/>
    <n v="25.308"/>
  </r>
  <r>
    <s v="Import"/>
    <s v="Canada"/>
    <s v="Canada"/>
    <s v="Vancouver"/>
    <x v="77"/>
    <x v="0"/>
    <s v="Direct"/>
    <n v="3"/>
    <n v="5"/>
    <n v="67.040000000000006"/>
  </r>
  <r>
    <s v="Import"/>
    <s v="Canada"/>
    <s v="Canada"/>
    <s v="Vancouver"/>
    <x v="7"/>
    <x v="0"/>
    <s v="Direct"/>
    <n v="1"/>
    <n v="1"/>
    <n v="2.948"/>
  </r>
  <r>
    <s v="Import"/>
    <s v="Canada"/>
    <s v="Canada"/>
    <s v="Vancouver"/>
    <x v="0"/>
    <x v="0"/>
    <s v="Direct"/>
    <n v="4"/>
    <n v="5"/>
    <n v="10.814500000000001"/>
  </r>
  <r>
    <s v="Import"/>
    <s v="Canada"/>
    <s v="Canada"/>
    <s v="Vancouver"/>
    <x v="31"/>
    <x v="0"/>
    <s v="Direct"/>
    <n v="1"/>
    <n v="2"/>
    <n v="25.469000000000001"/>
  </r>
  <r>
    <s v="Import"/>
    <s v="Central America"/>
    <s v="Central America - other"/>
    <s v="Duchcov"/>
    <x v="86"/>
    <x v="0"/>
    <s v="Direct"/>
    <n v="1"/>
    <n v="1"/>
    <n v="26.603000000000002"/>
  </r>
  <r>
    <s v="Import"/>
    <s v="Central America"/>
    <s v="Costa Rica"/>
    <s v="Costa Rica - other"/>
    <x v="74"/>
    <x v="0"/>
    <s v="Direct"/>
    <n v="1"/>
    <n v="1"/>
    <n v="19.216999999999999"/>
  </r>
  <r>
    <s v="Import"/>
    <s v="Central America"/>
    <s v="Mexico"/>
    <s v="Veracruz"/>
    <x v="74"/>
    <x v="0"/>
    <s v="Direct"/>
    <n v="1"/>
    <n v="1"/>
    <n v="22.044"/>
  </r>
  <r>
    <s v="Import"/>
    <s v="Japan"/>
    <s v="Japan"/>
    <s v="Nagoya"/>
    <x v="3"/>
    <x v="1"/>
    <s v="Direct"/>
    <n v="56"/>
    <n v="0"/>
    <n v="235.50200000000001"/>
  </r>
  <r>
    <s v="Import"/>
    <s v="Japan"/>
    <s v="Japan"/>
    <s v="Nagoya"/>
    <x v="3"/>
    <x v="0"/>
    <s v="Direct"/>
    <n v="1"/>
    <n v="1"/>
    <n v="4.4850000000000003"/>
  </r>
  <r>
    <s v="Import"/>
    <s v="Japan"/>
    <s v="Japan"/>
    <s v="Niigata"/>
    <x v="64"/>
    <x v="0"/>
    <s v="Direct"/>
    <n v="1"/>
    <n v="1"/>
    <n v="18.853000000000002"/>
  </r>
  <r>
    <s v="Import"/>
    <s v="Japan"/>
    <s v="Japan"/>
    <s v="Osaka"/>
    <x v="77"/>
    <x v="0"/>
    <s v="Direct"/>
    <n v="2"/>
    <n v="2"/>
    <n v="36.96"/>
  </r>
  <r>
    <s v="Import"/>
    <s v="Japan"/>
    <s v="Japan"/>
    <s v="Osaka"/>
    <x v="64"/>
    <x v="0"/>
    <s v="Direct"/>
    <n v="9"/>
    <n v="12"/>
    <n v="174.9323"/>
  </r>
  <r>
    <s v="Import"/>
    <s v="Japan"/>
    <s v="Japan"/>
    <s v="Osaka"/>
    <x v="3"/>
    <x v="0"/>
    <s v="Direct"/>
    <n v="5"/>
    <n v="10"/>
    <n v="70.364999999999995"/>
  </r>
  <r>
    <s v="Import"/>
    <s v="Japan"/>
    <s v="Japan"/>
    <s v="Shiogama"/>
    <x v="9"/>
    <x v="0"/>
    <s v="Direct"/>
    <n v="23"/>
    <n v="46"/>
    <n v="204.417"/>
  </r>
  <r>
    <s v="Import"/>
    <s v="Japan"/>
    <s v="Japan"/>
    <s v="Tokyo"/>
    <x v="4"/>
    <x v="0"/>
    <s v="Direct"/>
    <n v="1"/>
    <n v="2"/>
    <n v="2.375"/>
  </r>
  <r>
    <s v="Import"/>
    <s v="Japan"/>
    <s v="Japan"/>
    <s v="Tokyo"/>
    <x v="20"/>
    <x v="0"/>
    <s v="Direct"/>
    <n v="6"/>
    <n v="7"/>
    <n v="59.853999999999999"/>
  </r>
  <r>
    <s v="Import"/>
    <s v="Japan"/>
    <s v="Japan"/>
    <s v="Tokyo"/>
    <x v="17"/>
    <x v="0"/>
    <s v="Direct"/>
    <n v="2"/>
    <n v="2"/>
    <n v="6.9829999999999997"/>
  </r>
  <r>
    <s v="Import"/>
    <s v="Japan"/>
    <s v="Japan"/>
    <s v="Yokohama"/>
    <x v="45"/>
    <x v="0"/>
    <s v="Direct"/>
    <n v="3"/>
    <n v="3"/>
    <n v="5.3349000000000002"/>
  </r>
  <r>
    <s v="Import"/>
    <s v="Japan"/>
    <s v="Japan"/>
    <s v="Yokohama"/>
    <x v="4"/>
    <x v="0"/>
    <s v="Direct"/>
    <n v="12"/>
    <n v="22"/>
    <n v="124.94199999999999"/>
  </r>
  <r>
    <s v="Import"/>
    <s v="Japan"/>
    <s v="Japan"/>
    <s v="Yokohama"/>
    <x v="67"/>
    <x v="0"/>
    <s v="Direct"/>
    <n v="1"/>
    <n v="1"/>
    <n v="7.8432000000000004"/>
  </r>
  <r>
    <s v="Import"/>
    <s v="Japan"/>
    <s v="Japan"/>
    <s v="Yokohama"/>
    <x v="0"/>
    <x v="0"/>
    <s v="Direct"/>
    <n v="1"/>
    <n v="1"/>
    <n v="1.042"/>
  </r>
  <r>
    <s v="Import"/>
    <s v="Japan"/>
    <s v="Japan"/>
    <s v="Yokohama"/>
    <x v="18"/>
    <x v="0"/>
    <s v="Direct"/>
    <n v="3"/>
    <n v="3"/>
    <n v="31.408000000000001"/>
  </r>
  <r>
    <s v="Import"/>
    <s v="Japan"/>
    <s v="Japan"/>
    <s v="Yokohama"/>
    <x v="31"/>
    <x v="0"/>
    <s v="Direct"/>
    <n v="2"/>
    <n v="2"/>
    <n v="5.4688999999999997"/>
  </r>
  <r>
    <s v="Import"/>
    <s v="Japan"/>
    <s v="Japan"/>
    <s v="Yokohama"/>
    <x v="9"/>
    <x v="1"/>
    <s v="Direct"/>
    <n v="9"/>
    <n v="0"/>
    <n v="18.84"/>
  </r>
  <r>
    <s v="Import"/>
    <s v="Mediterranean"/>
    <s v="Croatia"/>
    <s v="Rijeka Bakar"/>
    <x v="69"/>
    <x v="0"/>
    <s v="Direct"/>
    <n v="2"/>
    <n v="4"/>
    <n v="20.55"/>
  </r>
  <r>
    <s v="Import"/>
    <s v="Mediterranean"/>
    <s v="Croatia"/>
    <s v="Rijeka Bakar"/>
    <x v="53"/>
    <x v="0"/>
    <s v="Direct"/>
    <n v="1"/>
    <n v="1"/>
    <n v="18.265000000000001"/>
  </r>
  <r>
    <s v="Import"/>
    <s v="Mediterranean"/>
    <s v="Greece"/>
    <s v="Piraeus"/>
    <x v="2"/>
    <x v="0"/>
    <s v="Direct"/>
    <n v="1"/>
    <n v="1"/>
    <n v="25.762"/>
  </r>
  <r>
    <s v="Import"/>
    <s v="Mediterranean"/>
    <s v="Greece"/>
    <s v="Piraeus"/>
    <x v="77"/>
    <x v="0"/>
    <s v="Direct"/>
    <n v="6"/>
    <n v="6"/>
    <n v="98.45"/>
  </r>
  <r>
    <s v="Import"/>
    <s v="Mediterranean"/>
    <s v="Greece"/>
    <s v="Thessaloniki"/>
    <x v="2"/>
    <x v="0"/>
    <s v="Direct"/>
    <n v="6"/>
    <n v="6"/>
    <n v="119.77"/>
  </r>
  <r>
    <s v="Import"/>
    <s v="Mediterranean"/>
    <s v="Italy"/>
    <s v="Camposanto"/>
    <x v="2"/>
    <x v="0"/>
    <s v="Direct"/>
    <n v="1"/>
    <n v="1"/>
    <n v="23"/>
  </r>
  <r>
    <s v="Import"/>
    <s v="Mediterranean"/>
    <s v="Italy"/>
    <s v="Castellarano"/>
    <x v="0"/>
    <x v="0"/>
    <s v="Direct"/>
    <n v="1"/>
    <n v="2"/>
    <n v="6.95"/>
  </r>
  <r>
    <s v="Import"/>
    <s v="Mediterranean"/>
    <s v="Italy"/>
    <s v="Cavezzo"/>
    <x v="20"/>
    <x v="0"/>
    <s v="Direct"/>
    <n v="1"/>
    <n v="2"/>
    <n v="20.22"/>
  </r>
  <r>
    <s v="Import"/>
    <s v="Mediterranean"/>
    <s v="Italy"/>
    <s v="Cornedo Vicentino"/>
    <x v="4"/>
    <x v="0"/>
    <s v="Direct"/>
    <n v="1"/>
    <n v="1"/>
    <n v="4.806"/>
  </r>
  <r>
    <s v="Import"/>
    <s v="Mediterranean"/>
    <s v="Italy"/>
    <s v="Crespellano"/>
    <x v="74"/>
    <x v="0"/>
    <s v="Direct"/>
    <n v="1"/>
    <n v="1"/>
    <n v="8.2520000000000007"/>
  </r>
  <r>
    <s v="Import"/>
    <s v="Mediterranean"/>
    <s v="Italy"/>
    <s v="Fanano"/>
    <x v="12"/>
    <x v="0"/>
    <s v="Direct"/>
    <n v="1"/>
    <n v="1"/>
    <n v="17.02"/>
  </r>
  <r>
    <s v="Import"/>
    <s v="Mediterranean"/>
    <s v="Italy"/>
    <s v="Fiorano Modenese"/>
    <x v="45"/>
    <x v="0"/>
    <s v="Direct"/>
    <n v="1"/>
    <n v="1"/>
    <n v="10.885999999999999"/>
  </r>
  <r>
    <s v="Import"/>
    <s v="Mediterranean"/>
    <s v="Italy"/>
    <s v="Genoa"/>
    <x v="69"/>
    <x v="0"/>
    <s v="Direct"/>
    <n v="5"/>
    <n v="10"/>
    <n v="84.541300000000007"/>
  </r>
  <r>
    <s v="Import"/>
    <s v="Mediterranean"/>
    <s v="Italy"/>
    <s v="Genoa"/>
    <x v="39"/>
    <x v="0"/>
    <s v="Direct"/>
    <n v="0"/>
    <n v="0"/>
    <n v="0.43099999999999999"/>
  </r>
  <r>
    <s v="Import"/>
    <s v="Mediterranean"/>
    <s v="Italy"/>
    <s v="Genoa"/>
    <x v="45"/>
    <x v="0"/>
    <s v="Direct"/>
    <n v="26"/>
    <n v="35"/>
    <n v="66.891199999999998"/>
  </r>
  <r>
    <s v="Import"/>
    <s v="Mediterranean"/>
    <s v="Italy"/>
    <s v="Genoa"/>
    <x v="4"/>
    <x v="0"/>
    <s v="Direct"/>
    <n v="51"/>
    <n v="85"/>
    <n v="442.26400000000001"/>
  </r>
  <r>
    <s v="Import"/>
    <s v="Mediterranean"/>
    <s v="Italy"/>
    <s v="Genoa"/>
    <x v="13"/>
    <x v="0"/>
    <s v="Direct"/>
    <n v="13"/>
    <n v="24"/>
    <n v="161.28440000000001"/>
  </r>
  <r>
    <s v="Import"/>
    <s v="Mediterranean"/>
    <s v="Italy"/>
    <s v="Genoa"/>
    <x v="20"/>
    <x v="0"/>
    <s v="Direct"/>
    <n v="15"/>
    <n v="19"/>
    <n v="218.79929999999999"/>
  </r>
  <r>
    <s v="Import"/>
    <s v="Mediterranean"/>
    <s v="Italy"/>
    <s v="Genoa"/>
    <x v="71"/>
    <x v="0"/>
    <s v="Direct"/>
    <n v="1"/>
    <n v="2"/>
    <n v="7.6639999999999997"/>
  </r>
  <r>
    <s v="Import"/>
    <s v="Mediterranean"/>
    <s v="Italy"/>
    <s v="Gioia Tauro"/>
    <x v="61"/>
    <x v="0"/>
    <s v="Direct"/>
    <n v="1"/>
    <n v="1"/>
    <n v="12.7333"/>
  </r>
  <r>
    <s v="Import"/>
    <s v="Mediterranean"/>
    <s v="Italy"/>
    <s v="Italy - other"/>
    <x v="2"/>
    <x v="0"/>
    <s v="Direct"/>
    <n v="12"/>
    <n v="12"/>
    <n v="249.01939999999999"/>
  </r>
  <r>
    <s v="Import"/>
    <s v="Mediterranean"/>
    <s v="Italy"/>
    <s v="Italy - other"/>
    <x v="77"/>
    <x v="0"/>
    <s v="Direct"/>
    <n v="4"/>
    <n v="4"/>
    <n v="85.77"/>
  </r>
  <r>
    <s v="Import"/>
    <s v="Mediterranean"/>
    <s v="Italy"/>
    <s v="Italy - other"/>
    <x v="53"/>
    <x v="0"/>
    <s v="Direct"/>
    <n v="2"/>
    <n v="4"/>
    <n v="15.686999999999999"/>
  </r>
  <r>
    <s v="Import"/>
    <s v="Mediterranean"/>
    <s v="Italy"/>
    <s v="Italy - other"/>
    <x v="64"/>
    <x v="0"/>
    <s v="Direct"/>
    <n v="1"/>
    <n v="1"/>
    <n v="17.9602"/>
  </r>
  <r>
    <s v="Import"/>
    <s v="Mediterranean"/>
    <s v="Italy"/>
    <s v="Italy - other"/>
    <x v="17"/>
    <x v="0"/>
    <s v="Direct"/>
    <n v="2"/>
    <n v="3"/>
    <n v="9.125"/>
  </r>
  <r>
    <s v="Import"/>
    <s v="Mediterranean"/>
    <s v="Italy"/>
    <s v="Italy - other"/>
    <x v="3"/>
    <x v="0"/>
    <s v="Direct"/>
    <n v="4"/>
    <n v="7"/>
    <n v="25.189499999999999"/>
  </r>
  <r>
    <s v="Import"/>
    <s v="Mediterranean"/>
    <s v="Italy"/>
    <s v="La Spezia"/>
    <x v="2"/>
    <x v="0"/>
    <s v="Direct"/>
    <n v="4"/>
    <n v="5"/>
    <n v="92.04"/>
  </r>
  <r>
    <s v="Import"/>
    <s v="Mediterranean"/>
    <s v="Italy"/>
    <s v="La Spezia"/>
    <x v="10"/>
    <x v="0"/>
    <s v="Direct"/>
    <n v="13"/>
    <n v="14"/>
    <n v="286.55900000000003"/>
  </r>
  <r>
    <s v="Import"/>
    <s v="Mediterranean"/>
    <s v="Italy"/>
    <s v="La Spezia"/>
    <x v="60"/>
    <x v="0"/>
    <s v="Direct"/>
    <n v="6"/>
    <n v="6"/>
    <n v="106.44329999999999"/>
  </r>
  <r>
    <s v="Import"/>
    <s v="Mediterranean"/>
    <s v="Italy"/>
    <s v="La Spezia"/>
    <x v="17"/>
    <x v="0"/>
    <s v="Direct"/>
    <n v="8"/>
    <n v="16"/>
    <n v="36.015000000000001"/>
  </r>
  <r>
    <s v="Import"/>
    <s v="Mediterranean"/>
    <s v="Italy"/>
    <s v="La Spezia"/>
    <x v="3"/>
    <x v="0"/>
    <s v="Direct"/>
    <n v="1"/>
    <n v="2"/>
    <n v="11.8"/>
  </r>
  <r>
    <s v="Import"/>
    <s v="Mediterranean"/>
    <s v="Italy"/>
    <s v="Maranello"/>
    <x v="2"/>
    <x v="0"/>
    <s v="Direct"/>
    <n v="1"/>
    <n v="1"/>
    <n v="19.332999999999998"/>
  </r>
  <r>
    <s v="Import"/>
    <s v="Mediterranean"/>
    <s v="Italy"/>
    <s v="Naples"/>
    <x v="4"/>
    <x v="0"/>
    <s v="Direct"/>
    <n v="3"/>
    <n v="6"/>
    <n v="22.732900000000001"/>
  </r>
  <r>
    <s v="Import"/>
    <s v="Mediterranean"/>
    <s v="Italy"/>
    <s v="Naples"/>
    <x v="20"/>
    <x v="0"/>
    <s v="Direct"/>
    <n v="37"/>
    <n v="49"/>
    <n v="699.19960000000003"/>
  </r>
  <r>
    <s v="Import"/>
    <s v="Mediterranean"/>
    <s v="Italy"/>
    <s v="Naples"/>
    <x v="71"/>
    <x v="0"/>
    <s v="Direct"/>
    <n v="1"/>
    <n v="2"/>
    <n v="3.79"/>
  </r>
  <r>
    <s v="Import"/>
    <s v="Mediterranean"/>
    <s v="Italy"/>
    <s v="Renazzo"/>
    <x v="20"/>
    <x v="0"/>
    <s v="Direct"/>
    <n v="1"/>
    <n v="2"/>
    <n v="25.638200000000001"/>
  </r>
  <r>
    <s v="Import"/>
    <s v="Mediterranean"/>
    <s v="Italy"/>
    <s v="Salerno"/>
    <x v="1"/>
    <x v="0"/>
    <s v="Direct"/>
    <n v="2"/>
    <n v="3"/>
    <n v="16.703600000000002"/>
  </r>
  <r>
    <s v="Import"/>
    <s v="Mediterranean"/>
    <s v="Italy"/>
    <s v="Salerno"/>
    <x v="43"/>
    <x v="0"/>
    <s v="Direct"/>
    <n v="1"/>
    <n v="1"/>
    <n v="14.87"/>
  </r>
  <r>
    <s v="Import"/>
    <s v="Mediterranean"/>
    <s v="Italy"/>
    <s v="Sandrigo"/>
    <x v="4"/>
    <x v="0"/>
    <s v="Direct"/>
    <n v="1"/>
    <n v="1"/>
    <n v="4.4550000000000001"/>
  </r>
  <r>
    <s v="Import"/>
    <s v="Mediterranean"/>
    <s v="Italy"/>
    <s v="SASSUOLO"/>
    <x v="2"/>
    <x v="0"/>
    <s v="Direct"/>
    <n v="6"/>
    <n v="6"/>
    <n v="130.60400000000001"/>
  </r>
  <r>
    <s v="Import"/>
    <s v="Mediterranean"/>
    <s v="Italy"/>
    <s v="Toano"/>
    <x v="2"/>
    <x v="0"/>
    <s v="Direct"/>
    <n v="1"/>
    <n v="1"/>
    <n v="21.48"/>
  </r>
  <r>
    <s v="Import"/>
    <s v="Mediterranean"/>
    <s v="Italy"/>
    <s v="Venice"/>
    <x v="72"/>
    <x v="0"/>
    <s v="Direct"/>
    <n v="3"/>
    <n v="3"/>
    <n v="56.319499999999998"/>
  </r>
  <r>
    <s v="Import"/>
    <s v="Mediterranean"/>
    <s v="Italy"/>
    <s v="Venice"/>
    <x v="74"/>
    <x v="0"/>
    <s v="Direct"/>
    <n v="1"/>
    <n v="1"/>
    <n v="2.5947"/>
  </r>
  <r>
    <s v="Import"/>
    <s v="Mediterranean"/>
    <s v="Italy"/>
    <s v="Venice"/>
    <x v="30"/>
    <x v="0"/>
    <s v="Direct"/>
    <n v="3"/>
    <n v="4"/>
    <n v="29.334"/>
  </r>
  <r>
    <s v="Import"/>
    <s v="Mediterranean"/>
    <s v="Italy"/>
    <s v="Venice"/>
    <x v="6"/>
    <x v="0"/>
    <s v="Direct"/>
    <n v="3"/>
    <n v="4"/>
    <n v="72.058999999999997"/>
  </r>
  <r>
    <s v="Import"/>
    <s v="Central America"/>
    <s v="Mexico"/>
    <s v="Veracruz"/>
    <x v="20"/>
    <x v="0"/>
    <s v="Direct"/>
    <n v="1"/>
    <n v="1"/>
    <n v="22.114999999999998"/>
  </r>
  <r>
    <s v="Import"/>
    <s v="East Asia"/>
    <s v="China"/>
    <s v="Beijiao"/>
    <x v="6"/>
    <x v="0"/>
    <s v="Direct"/>
    <n v="2"/>
    <n v="3"/>
    <n v="14.5555"/>
  </r>
  <r>
    <s v="Import"/>
    <s v="East Asia"/>
    <s v="China"/>
    <s v="Changzhou"/>
    <x v="30"/>
    <x v="0"/>
    <s v="Direct"/>
    <n v="1"/>
    <n v="2"/>
    <n v="12.474"/>
  </r>
  <r>
    <s v="Import"/>
    <s v="East Asia"/>
    <s v="China"/>
    <s v="Changzhou"/>
    <x v="53"/>
    <x v="0"/>
    <s v="Direct"/>
    <n v="5"/>
    <n v="5"/>
    <n v="127.996"/>
  </r>
  <r>
    <s v="Import"/>
    <s v="East Asia"/>
    <s v="China"/>
    <s v="China - other"/>
    <x v="93"/>
    <x v="0"/>
    <s v="Direct"/>
    <n v="1"/>
    <n v="1"/>
    <n v="25.45"/>
  </r>
  <r>
    <s v="Import"/>
    <s v="East Asia"/>
    <s v="China"/>
    <s v="China - other"/>
    <x v="10"/>
    <x v="0"/>
    <s v="Direct"/>
    <n v="1"/>
    <n v="1"/>
    <n v="2.67"/>
  </r>
  <r>
    <s v="Import"/>
    <s v="East Asia"/>
    <s v="China"/>
    <s v="China - other"/>
    <x v="79"/>
    <x v="0"/>
    <s v="Direct"/>
    <n v="1"/>
    <n v="1"/>
    <n v="6.0384000000000002"/>
  </r>
  <r>
    <s v="Import"/>
    <s v="East Asia"/>
    <s v="China"/>
    <s v="China - other"/>
    <x v="12"/>
    <x v="0"/>
    <s v="Direct"/>
    <n v="27"/>
    <n v="28"/>
    <n v="485.83199999999999"/>
  </r>
  <r>
    <s v="Import"/>
    <s v="East Asia"/>
    <s v="China"/>
    <s v="China - other"/>
    <x v="25"/>
    <x v="2"/>
    <s v="Direct"/>
    <n v="2"/>
    <n v="0"/>
    <n v="23455"/>
  </r>
  <r>
    <s v="Import"/>
    <s v="East Asia"/>
    <s v="China"/>
    <s v="China - other"/>
    <x v="25"/>
    <x v="0"/>
    <s v="Direct"/>
    <n v="1"/>
    <n v="1"/>
    <n v="25.1"/>
  </r>
  <r>
    <s v="Import"/>
    <s v="East Asia"/>
    <s v="China"/>
    <s v="China - other"/>
    <x v="95"/>
    <x v="0"/>
    <s v="Direct"/>
    <n v="1"/>
    <n v="2"/>
    <n v="25.058"/>
  </r>
  <r>
    <s v="Import"/>
    <s v="East Asia"/>
    <s v="China"/>
    <s v="China - other"/>
    <x v="3"/>
    <x v="0"/>
    <s v="Direct"/>
    <n v="2"/>
    <n v="4"/>
    <n v="22.46"/>
  </r>
  <r>
    <s v="Import"/>
    <s v="East Asia"/>
    <s v="China"/>
    <s v="Chongqing"/>
    <x v="6"/>
    <x v="0"/>
    <s v="Direct"/>
    <n v="3"/>
    <n v="6"/>
    <n v="75.86"/>
  </r>
  <r>
    <s v="Import"/>
    <s v="East Asia"/>
    <s v="China"/>
    <s v="Chongqing"/>
    <x v="38"/>
    <x v="0"/>
    <s v="Direct"/>
    <n v="12"/>
    <n v="24"/>
    <n v="276.56400000000002"/>
  </r>
  <r>
    <s v="Import"/>
    <s v="East Asia"/>
    <s v="China"/>
    <s v="Chongqing"/>
    <x v="12"/>
    <x v="0"/>
    <s v="Direct"/>
    <n v="3"/>
    <n v="5"/>
    <n v="27.5336"/>
  </r>
  <r>
    <s v="Import"/>
    <s v="East Asia"/>
    <s v="China"/>
    <s v="Chongqing"/>
    <x v="9"/>
    <x v="0"/>
    <s v="Direct"/>
    <n v="2"/>
    <n v="4"/>
    <n v="27.6858"/>
  </r>
  <r>
    <s v="Import"/>
    <s v="East Asia"/>
    <s v="China"/>
    <s v="Dafeng"/>
    <x v="71"/>
    <x v="0"/>
    <s v="Direct"/>
    <n v="2"/>
    <n v="4"/>
    <n v="31.408000000000001"/>
  </r>
  <r>
    <s v="Import"/>
    <s v="East Asia"/>
    <s v="China"/>
    <s v="Dalian"/>
    <x v="57"/>
    <x v="0"/>
    <s v="Direct"/>
    <n v="1"/>
    <n v="1"/>
    <n v="8.2230000000000008"/>
  </r>
  <r>
    <s v="Import"/>
    <s v="East Asia"/>
    <s v="China"/>
    <s v="Dalian"/>
    <x v="45"/>
    <x v="0"/>
    <s v="Direct"/>
    <n v="4"/>
    <n v="6"/>
    <n v="27.870699999999999"/>
  </r>
  <r>
    <s v="Import"/>
    <s v="East Asia"/>
    <s v="China"/>
    <s v="Dalian"/>
    <x v="86"/>
    <x v="0"/>
    <s v="Direct"/>
    <n v="1"/>
    <n v="1"/>
    <n v="26.5"/>
  </r>
  <r>
    <s v="Import"/>
    <s v="East Asia"/>
    <s v="China"/>
    <s v="Dalian"/>
    <x v="30"/>
    <x v="0"/>
    <s v="Direct"/>
    <n v="1"/>
    <n v="1"/>
    <n v="2.6715"/>
  </r>
  <r>
    <s v="Import"/>
    <s v="East Asia"/>
    <s v="China"/>
    <s v="Dalian"/>
    <x v="53"/>
    <x v="0"/>
    <s v="Direct"/>
    <n v="37"/>
    <n v="70"/>
    <n v="905.50099999999998"/>
  </r>
  <r>
    <s v="Import"/>
    <s v="East Asia"/>
    <s v="China"/>
    <s v="Dalian"/>
    <x v="4"/>
    <x v="0"/>
    <s v="Direct"/>
    <n v="21"/>
    <n v="27"/>
    <n v="267.40449999999998"/>
  </r>
  <r>
    <s v="Import"/>
    <s v="East Asia"/>
    <s v="China"/>
    <s v="Dalian"/>
    <x v="13"/>
    <x v="0"/>
    <s v="Direct"/>
    <n v="1"/>
    <n v="1"/>
    <n v="11.664"/>
  </r>
  <r>
    <s v="Import"/>
    <s v="East Asia"/>
    <s v="China"/>
    <s v="Dalian"/>
    <x v="64"/>
    <x v="0"/>
    <s v="Direct"/>
    <n v="1"/>
    <n v="1"/>
    <n v="11.2"/>
  </r>
  <r>
    <s v="Import"/>
    <s v="East Asia"/>
    <s v="China"/>
    <s v="Dalian"/>
    <x v="31"/>
    <x v="0"/>
    <s v="Direct"/>
    <n v="5"/>
    <n v="6"/>
    <n v="45.832500000000003"/>
  </r>
  <r>
    <s v="Import"/>
    <s v="East Asia"/>
    <s v="China"/>
    <s v="Dongjiakou"/>
    <x v="97"/>
    <x v="2"/>
    <s v="Direct"/>
    <n v="1"/>
    <n v="0"/>
    <n v="10895"/>
  </r>
  <r>
    <s v="Import"/>
    <s v="East Asia"/>
    <s v="China"/>
    <s v="Fuzhou"/>
    <x v="45"/>
    <x v="0"/>
    <s v="Direct"/>
    <n v="46"/>
    <n v="79"/>
    <n v="673.39200000000005"/>
  </r>
  <r>
    <s v="Import"/>
    <s v="East Asia"/>
    <s v="China"/>
    <s v="Fuzhou"/>
    <x v="71"/>
    <x v="0"/>
    <s v="Direct"/>
    <n v="1"/>
    <n v="1"/>
    <n v="4.5431999999999997"/>
  </r>
  <r>
    <s v="Import"/>
    <s v="East Asia"/>
    <s v="China"/>
    <s v="Fuzhou"/>
    <x v="70"/>
    <x v="0"/>
    <s v="Direct"/>
    <n v="2"/>
    <n v="3"/>
    <n v="21.626799999999999"/>
  </r>
  <r>
    <s v="Import"/>
    <s v="East Asia"/>
    <s v="China"/>
    <s v="Fuzhou"/>
    <x v="1"/>
    <x v="0"/>
    <s v="Direct"/>
    <n v="1"/>
    <n v="1"/>
    <n v="14.927"/>
  </r>
  <r>
    <s v="Import"/>
    <s v="East Asia"/>
    <s v="China"/>
    <s v="Gaolan"/>
    <x v="71"/>
    <x v="0"/>
    <s v="Direct"/>
    <n v="2"/>
    <n v="3"/>
    <n v="8.6150000000000002"/>
  </r>
  <r>
    <s v="Import"/>
    <s v="East Asia"/>
    <s v="China"/>
    <s v="Xiamen"/>
    <x v="17"/>
    <x v="0"/>
    <s v="Direct"/>
    <n v="23"/>
    <n v="34"/>
    <n v="163.8314"/>
  </r>
  <r>
    <s v="Import"/>
    <s v="East Asia"/>
    <s v="China"/>
    <s v="Xiaolan"/>
    <x v="45"/>
    <x v="0"/>
    <s v="Direct"/>
    <n v="2"/>
    <n v="2"/>
    <n v="32.648000000000003"/>
  </r>
  <r>
    <s v="Import"/>
    <s v="East Asia"/>
    <s v="China"/>
    <s v="Xiaolan"/>
    <x v="71"/>
    <x v="0"/>
    <s v="Direct"/>
    <n v="2"/>
    <n v="4"/>
    <n v="5.2839999999999998"/>
  </r>
  <r>
    <s v="Import"/>
    <s v="East Asia"/>
    <s v="China"/>
    <s v="Xingang"/>
    <x v="2"/>
    <x v="0"/>
    <s v="Direct"/>
    <n v="2"/>
    <n v="4"/>
    <n v="49.4"/>
  </r>
  <r>
    <s v="Import"/>
    <s v="East Asia"/>
    <s v="China"/>
    <s v="Xingang"/>
    <x v="6"/>
    <x v="0"/>
    <s v="Direct"/>
    <n v="21"/>
    <n v="28"/>
    <n v="442.34160000000003"/>
  </r>
  <r>
    <s v="Import"/>
    <s v="East Asia"/>
    <s v="China"/>
    <s v="Xingang"/>
    <x v="31"/>
    <x v="0"/>
    <s v="Direct"/>
    <n v="1"/>
    <n v="2"/>
    <n v="11.537000000000001"/>
  </r>
  <r>
    <s v="Import"/>
    <s v="East Asia"/>
    <s v="China"/>
    <s v="Xingang"/>
    <x v="9"/>
    <x v="0"/>
    <s v="Direct"/>
    <n v="4"/>
    <n v="7"/>
    <n v="37.816000000000003"/>
  </r>
  <r>
    <s v="Import"/>
    <s v="East Asia"/>
    <s v="China"/>
    <s v="Yangzhou"/>
    <x v="4"/>
    <x v="0"/>
    <s v="Direct"/>
    <n v="9"/>
    <n v="9"/>
    <n v="104.3242"/>
  </r>
  <r>
    <s v="Import"/>
    <s v="East Asia"/>
    <s v="China"/>
    <s v="Yantian"/>
    <x v="33"/>
    <x v="0"/>
    <s v="Direct"/>
    <n v="3"/>
    <n v="5"/>
    <n v="11.3"/>
  </r>
  <r>
    <s v="Import"/>
    <s v="East Asia"/>
    <s v="China"/>
    <s v="Yantian"/>
    <x v="69"/>
    <x v="0"/>
    <s v="Direct"/>
    <n v="17"/>
    <n v="22"/>
    <n v="260.11329999999998"/>
  </r>
  <r>
    <s v="Import"/>
    <s v="East Asia"/>
    <s v="China"/>
    <s v="Yantian"/>
    <x v="71"/>
    <x v="0"/>
    <s v="Direct"/>
    <n v="26"/>
    <n v="35"/>
    <n v="143.43360000000001"/>
  </r>
  <r>
    <s v="Import"/>
    <s v="East Asia"/>
    <s v="China"/>
    <s v="Yantian"/>
    <x v="1"/>
    <x v="0"/>
    <s v="Direct"/>
    <n v="6"/>
    <n v="9"/>
    <n v="44.348599999999998"/>
  </r>
  <r>
    <s v="Import"/>
    <s v="East Asia"/>
    <s v="China"/>
    <s v="Yueyang"/>
    <x v="25"/>
    <x v="0"/>
    <s v="Direct"/>
    <n v="1"/>
    <n v="1"/>
    <n v="25.16"/>
  </r>
  <r>
    <s v="Import"/>
    <s v="East Asia"/>
    <s v="China"/>
    <s v="Zhangjiagang"/>
    <x v="69"/>
    <x v="0"/>
    <s v="Direct"/>
    <n v="1"/>
    <n v="1"/>
    <n v="17.600000000000001"/>
  </r>
  <r>
    <s v="Import"/>
    <s v="East Asia"/>
    <s v="China"/>
    <s v="Zhangjiagang"/>
    <x v="30"/>
    <x v="0"/>
    <s v="Direct"/>
    <n v="2"/>
    <n v="2"/>
    <n v="7.2069999999999999"/>
  </r>
  <r>
    <s v="Import"/>
    <s v="East Asia"/>
    <s v="China"/>
    <s v="Zhangjiagang"/>
    <x v="53"/>
    <x v="0"/>
    <s v="Direct"/>
    <n v="21"/>
    <n v="37"/>
    <n v="529.54999999999995"/>
  </r>
  <r>
    <s v="Import"/>
    <s v="East Asia"/>
    <s v="China"/>
    <s v="Zhangjiagang"/>
    <x v="70"/>
    <x v="0"/>
    <s v="Direct"/>
    <n v="2"/>
    <n v="2"/>
    <n v="33.293999999999997"/>
  </r>
  <r>
    <s v="Import"/>
    <s v="East Asia"/>
    <s v="China"/>
    <s v="ZHANJIANG"/>
    <x v="10"/>
    <x v="0"/>
    <s v="Direct"/>
    <n v="1"/>
    <n v="1"/>
    <n v="26.103999999999999"/>
  </r>
  <r>
    <s v="Import"/>
    <s v="East Asia"/>
    <s v="China"/>
    <s v="Zhenjiang"/>
    <x v="64"/>
    <x v="0"/>
    <s v="Direct"/>
    <n v="11"/>
    <n v="11"/>
    <n v="227.947"/>
  </r>
  <r>
    <s v="Import"/>
    <s v="East Asia"/>
    <s v="China"/>
    <s v="Zhenjiang"/>
    <x v="31"/>
    <x v="0"/>
    <s v="Direct"/>
    <n v="4"/>
    <n v="4"/>
    <n v="63.88"/>
  </r>
  <r>
    <s v="Import"/>
    <s v="East Asia"/>
    <s v="China"/>
    <s v="Zhongshan"/>
    <x v="6"/>
    <x v="0"/>
    <s v="Direct"/>
    <n v="6"/>
    <n v="11"/>
    <n v="60.117699999999999"/>
  </r>
  <r>
    <s v="Import"/>
    <s v="East Asia"/>
    <s v="China"/>
    <s v="Zhuhai"/>
    <x v="4"/>
    <x v="0"/>
    <s v="Direct"/>
    <n v="2"/>
    <n v="3"/>
    <n v="10.7826"/>
  </r>
  <r>
    <s v="Import"/>
    <s v="East Asia"/>
    <s v="China"/>
    <s v="Zhuhai"/>
    <x v="31"/>
    <x v="0"/>
    <s v="Direct"/>
    <n v="3"/>
    <n v="4"/>
    <n v="55.896000000000001"/>
  </r>
  <r>
    <s v="Import"/>
    <s v="East Asia"/>
    <s v="Hong Kong"/>
    <s v="Hong Kong"/>
    <x v="72"/>
    <x v="0"/>
    <s v="Direct"/>
    <n v="1"/>
    <n v="1"/>
    <n v="19.436"/>
  </r>
  <r>
    <s v="Import"/>
    <s v="East Asia"/>
    <s v="Hong Kong"/>
    <s v="Hong Kong"/>
    <x v="57"/>
    <x v="0"/>
    <s v="Direct"/>
    <n v="9"/>
    <n v="9"/>
    <n v="33.3018"/>
  </r>
  <r>
    <s v="Import"/>
    <s v="East Asia"/>
    <s v="Hong Kong"/>
    <s v="Hong Kong"/>
    <x v="45"/>
    <x v="0"/>
    <s v="Direct"/>
    <n v="3"/>
    <n v="6"/>
    <n v="45.431699999999999"/>
  </r>
  <r>
    <s v="Import"/>
    <s v="East Asia"/>
    <s v="Hong Kong"/>
    <s v="Hong Kong"/>
    <x v="87"/>
    <x v="0"/>
    <s v="Direct"/>
    <n v="1"/>
    <n v="2"/>
    <n v="23.343"/>
  </r>
  <r>
    <s v="Import"/>
    <s v="East Asia"/>
    <s v="Hong Kong"/>
    <s v="Hong Kong"/>
    <x v="30"/>
    <x v="0"/>
    <s v="Direct"/>
    <n v="6"/>
    <n v="8"/>
    <n v="45.7151"/>
  </r>
  <r>
    <s v="Import"/>
    <s v="East Asia"/>
    <s v="Hong Kong"/>
    <s v="Hong Kong"/>
    <x v="64"/>
    <x v="0"/>
    <s v="Direct"/>
    <n v="1"/>
    <n v="2"/>
    <n v="9.4451000000000001"/>
  </r>
  <r>
    <s v="Import"/>
    <s v="East Asia"/>
    <s v="Hong Kong"/>
    <s v="Hong Kong"/>
    <x v="70"/>
    <x v="0"/>
    <s v="Direct"/>
    <n v="2"/>
    <n v="2"/>
    <n v="18.2258"/>
  </r>
  <r>
    <s v="Import"/>
    <s v="East Asia"/>
    <s v="Korea, Republic of"/>
    <s v="Busan"/>
    <x v="29"/>
    <x v="0"/>
    <s v="Direct"/>
    <n v="24"/>
    <n v="29"/>
    <n v="430.93669999999997"/>
  </r>
  <r>
    <s v="Import"/>
    <s v="Mediterranean"/>
    <s v="Italy"/>
    <s v="Venice"/>
    <x v="9"/>
    <x v="0"/>
    <s v="Direct"/>
    <n v="1"/>
    <n v="2"/>
    <n v="12.74"/>
  </r>
  <r>
    <s v="Import"/>
    <s v="Mediterranean"/>
    <s v="Slovakia"/>
    <s v="Slovakia - Other"/>
    <x v="40"/>
    <x v="0"/>
    <s v="Direct"/>
    <n v="1"/>
    <n v="1"/>
    <n v="21.32"/>
  </r>
  <r>
    <s v="Import"/>
    <s v="Mediterranean"/>
    <s v="Slovenia"/>
    <s v="KOPER"/>
    <x v="4"/>
    <x v="0"/>
    <s v="Direct"/>
    <n v="3"/>
    <n v="5"/>
    <n v="34.198"/>
  </r>
  <r>
    <s v="Import"/>
    <s v="Mediterranean"/>
    <s v="Turkey"/>
    <s v="ALIAGA"/>
    <x v="2"/>
    <x v="0"/>
    <s v="Direct"/>
    <n v="38"/>
    <n v="38"/>
    <n v="980.18600000000004"/>
  </r>
  <r>
    <s v="Import"/>
    <s v="Mediterranean"/>
    <s v="Turkey"/>
    <s v="ALIAGA"/>
    <x v="60"/>
    <x v="0"/>
    <s v="Direct"/>
    <n v="1"/>
    <n v="1"/>
    <n v="16.9819"/>
  </r>
  <r>
    <s v="Import"/>
    <s v="Mediterranean"/>
    <s v="Turkey"/>
    <s v="Evyap"/>
    <x v="7"/>
    <x v="0"/>
    <s v="Direct"/>
    <n v="6"/>
    <n v="11"/>
    <n v="19.11"/>
  </r>
  <r>
    <s v="Import"/>
    <s v="Mediterranean"/>
    <s v="Turkey"/>
    <s v="Gebze"/>
    <x v="30"/>
    <x v="0"/>
    <s v="Direct"/>
    <n v="2"/>
    <n v="4"/>
    <n v="14.5489"/>
  </r>
  <r>
    <s v="Import"/>
    <s v="Mediterranean"/>
    <s v="Turkey"/>
    <s v="Gemlik"/>
    <x v="4"/>
    <x v="0"/>
    <s v="Direct"/>
    <n v="2"/>
    <n v="3"/>
    <n v="12.265000000000001"/>
  </r>
  <r>
    <s v="Import"/>
    <s v="Mediterranean"/>
    <s v="Turkey"/>
    <s v="Istanbul"/>
    <x v="17"/>
    <x v="0"/>
    <s v="Direct"/>
    <n v="3"/>
    <n v="5"/>
    <n v="12.696"/>
  </r>
  <r>
    <s v="Import"/>
    <s v="Mediterranean"/>
    <s v="Turkey"/>
    <s v="Izmir"/>
    <x v="30"/>
    <x v="0"/>
    <s v="Direct"/>
    <n v="2"/>
    <n v="4"/>
    <n v="16.8"/>
  </r>
  <r>
    <s v="Import"/>
    <s v="Mediterranean"/>
    <s v="Turkey"/>
    <s v="Izmir"/>
    <x v="0"/>
    <x v="0"/>
    <s v="Direct"/>
    <n v="1"/>
    <n v="2"/>
    <n v="6.6"/>
  </r>
  <r>
    <s v="Import"/>
    <s v="Mediterranean"/>
    <s v="Turkey"/>
    <s v="Izmir"/>
    <x v="31"/>
    <x v="0"/>
    <s v="Direct"/>
    <n v="2"/>
    <n v="4"/>
    <n v="19.899999999999999"/>
  </r>
  <r>
    <s v="Import"/>
    <s v="Mediterranean"/>
    <s v="Turkey"/>
    <s v="IZMIT"/>
    <x v="53"/>
    <x v="0"/>
    <s v="Direct"/>
    <n v="2"/>
    <n v="2"/>
    <n v="46.66"/>
  </r>
  <r>
    <s v="Import"/>
    <s v="Mediterranean"/>
    <s v="Turkey"/>
    <s v="Mersin"/>
    <x v="45"/>
    <x v="0"/>
    <s v="Direct"/>
    <n v="1"/>
    <n v="2"/>
    <n v="3.86"/>
  </r>
  <r>
    <s v="Import"/>
    <s v="Mediterranean"/>
    <s v="Turkey"/>
    <s v="Mersin"/>
    <x v="4"/>
    <x v="0"/>
    <s v="Direct"/>
    <n v="2"/>
    <n v="3"/>
    <n v="7.25"/>
  </r>
  <r>
    <s v="Import"/>
    <s v="Mediterranean"/>
    <s v="Turkey"/>
    <s v="Mersin"/>
    <x v="20"/>
    <x v="0"/>
    <s v="Direct"/>
    <n v="4"/>
    <n v="8"/>
    <n v="104"/>
  </r>
  <r>
    <s v="Import"/>
    <s v="Mediterranean"/>
    <s v="Turkey"/>
    <s v="Yenikoy"/>
    <x v="15"/>
    <x v="1"/>
    <s v="Direct"/>
    <n v="7"/>
    <n v="0"/>
    <n v="13.534000000000001"/>
  </r>
  <r>
    <s v="Import"/>
    <s v="Mediterranean"/>
    <s v="Turkey"/>
    <s v="Yenikoy"/>
    <x v="3"/>
    <x v="1"/>
    <s v="Direct"/>
    <n v="2"/>
    <n v="0"/>
    <n v="4.46"/>
  </r>
  <r>
    <s v="Import"/>
    <s v="Middle East"/>
    <s v="Israel"/>
    <s v="Haifa"/>
    <x v="6"/>
    <x v="0"/>
    <s v="Direct"/>
    <n v="2"/>
    <n v="2"/>
    <n v="10.62"/>
  </r>
  <r>
    <s v="Import"/>
    <s v="Middle East"/>
    <s v="Oman"/>
    <s v="Sohar"/>
    <x v="45"/>
    <x v="0"/>
    <s v="Direct"/>
    <n v="1"/>
    <n v="1"/>
    <n v="9.7639999999999993"/>
  </r>
  <r>
    <s v="Import"/>
    <s v="Middle East"/>
    <s v="Qatar"/>
    <s v="Doha"/>
    <x v="0"/>
    <x v="0"/>
    <s v="Direct"/>
    <n v="4"/>
    <n v="5"/>
    <n v="11.66"/>
  </r>
  <r>
    <s v="Import"/>
    <s v="Middle East"/>
    <s v="Qatar"/>
    <s v="Qatar - other"/>
    <x v="83"/>
    <x v="2"/>
    <s v="Direct"/>
    <n v="1"/>
    <n v="0"/>
    <n v="11432.58"/>
  </r>
  <r>
    <s v="Import"/>
    <s v="Middle East"/>
    <s v="Saudi Arabia"/>
    <s v="Ad Dammam"/>
    <x v="33"/>
    <x v="0"/>
    <s v="Direct"/>
    <n v="1"/>
    <n v="1"/>
    <n v="2.5"/>
  </r>
  <r>
    <s v="Import"/>
    <s v="Middle East"/>
    <s v="Saudi Arabia"/>
    <s v="Ad Dammam"/>
    <x v="86"/>
    <x v="0"/>
    <s v="Direct"/>
    <n v="1"/>
    <n v="1"/>
    <n v="21.300999999999998"/>
  </r>
  <r>
    <s v="Import"/>
    <s v="Middle East"/>
    <s v="Saudi Arabia"/>
    <s v="Ad Dammam"/>
    <x v="0"/>
    <x v="0"/>
    <s v="Direct"/>
    <n v="1"/>
    <n v="1"/>
    <n v="2.08"/>
  </r>
  <r>
    <s v="Import"/>
    <s v="Middle East"/>
    <s v="Saudi Arabia"/>
    <s v="Jubail"/>
    <x v="6"/>
    <x v="0"/>
    <s v="Direct"/>
    <n v="8"/>
    <n v="8"/>
    <n v="99.403199999999998"/>
  </r>
  <r>
    <s v="Import"/>
    <s v="Middle East"/>
    <s v="Saudi Arabia"/>
    <s v="King Abdullah City"/>
    <x v="33"/>
    <x v="0"/>
    <s v="Direct"/>
    <n v="11"/>
    <n v="11"/>
    <n v="25.7"/>
  </r>
  <r>
    <s v="Import"/>
    <s v="Middle East"/>
    <s v="United Arab Emirates"/>
    <s v="Abu-Dhabi"/>
    <x v="29"/>
    <x v="0"/>
    <s v="Direct"/>
    <n v="34"/>
    <n v="50"/>
    <n v="704.69299999999998"/>
  </r>
  <r>
    <s v="Import"/>
    <s v="Middle East"/>
    <s v="United Arab Emirates"/>
    <s v="Ajman"/>
    <x v="33"/>
    <x v="0"/>
    <s v="Direct"/>
    <n v="1"/>
    <n v="1"/>
    <n v="2.2000000000000002"/>
  </r>
  <r>
    <s v="Import"/>
    <s v="Middle East"/>
    <s v="United Arab Emirates"/>
    <s v="Arab Emirates - other"/>
    <x v="83"/>
    <x v="2"/>
    <s v="Direct"/>
    <n v="3"/>
    <n v="0"/>
    <n v="216634.64"/>
  </r>
  <r>
    <s v="Import"/>
    <s v="Middle East"/>
    <s v="United Arab Emirates"/>
    <s v="Dubai"/>
    <x v="87"/>
    <x v="0"/>
    <s v="Direct"/>
    <n v="5"/>
    <n v="10"/>
    <n v="75.8"/>
  </r>
  <r>
    <s v="Import"/>
    <s v="Middle East"/>
    <s v="United Arab Emirates"/>
    <s v="Jebel Ali"/>
    <x v="73"/>
    <x v="0"/>
    <s v="Direct"/>
    <n v="2"/>
    <n v="2"/>
    <n v="51.28"/>
  </r>
  <r>
    <s v="Import"/>
    <s v="East Asia"/>
    <s v="China"/>
    <s v="Gaoming"/>
    <x v="2"/>
    <x v="0"/>
    <s v="Direct"/>
    <n v="35"/>
    <n v="35"/>
    <n v="842.93140000000005"/>
  </r>
  <r>
    <s v="Import"/>
    <s v="East Asia"/>
    <s v="China"/>
    <s v="Gaoming"/>
    <x v="6"/>
    <x v="0"/>
    <s v="Direct"/>
    <n v="1"/>
    <n v="2"/>
    <n v="9.3270999999999997"/>
  </r>
  <r>
    <s v="Import"/>
    <s v="East Asia"/>
    <s v="China"/>
    <s v="Gaoming"/>
    <x v="12"/>
    <x v="0"/>
    <s v="Direct"/>
    <n v="1"/>
    <n v="1"/>
    <n v="3.9178000000000002"/>
  </r>
  <r>
    <s v="Import"/>
    <s v="East Asia"/>
    <s v="China"/>
    <s v="Huangpu"/>
    <x v="30"/>
    <x v="0"/>
    <s v="Direct"/>
    <n v="1"/>
    <n v="2"/>
    <n v="8.2100000000000009"/>
  </r>
  <r>
    <s v="Import"/>
    <s v="East Asia"/>
    <s v="China"/>
    <s v="Huangpu"/>
    <x v="35"/>
    <x v="0"/>
    <s v="Direct"/>
    <n v="1"/>
    <n v="1"/>
    <n v="4.58"/>
  </r>
  <r>
    <s v="Import"/>
    <s v="East Asia"/>
    <s v="China"/>
    <s v="Huangpu"/>
    <x v="71"/>
    <x v="0"/>
    <s v="Direct"/>
    <n v="2"/>
    <n v="2"/>
    <n v="9.85"/>
  </r>
  <r>
    <s v="Import"/>
    <s v="East Asia"/>
    <s v="China"/>
    <s v="Huangpu"/>
    <x v="70"/>
    <x v="0"/>
    <s v="Direct"/>
    <n v="3"/>
    <n v="4"/>
    <n v="13.966900000000001"/>
  </r>
  <r>
    <s v="Import"/>
    <s v="East Asia"/>
    <s v="China"/>
    <s v="Jiangmen"/>
    <x v="7"/>
    <x v="0"/>
    <s v="Direct"/>
    <n v="1"/>
    <n v="1"/>
    <n v="3.4990000000000001"/>
  </r>
  <r>
    <s v="Import"/>
    <s v="East Asia"/>
    <s v="China"/>
    <s v="Jiangmen"/>
    <x v="20"/>
    <x v="0"/>
    <s v="Direct"/>
    <n v="1"/>
    <n v="2"/>
    <n v="21.914000000000001"/>
  </r>
  <r>
    <s v="Import"/>
    <s v="East Asia"/>
    <s v="China"/>
    <s v="Jiangyin"/>
    <x v="71"/>
    <x v="0"/>
    <s v="Direct"/>
    <n v="1"/>
    <n v="2"/>
    <n v="7.76"/>
  </r>
  <r>
    <s v="Import"/>
    <s v="East Asia"/>
    <s v="China"/>
    <s v="Jinjiang"/>
    <x v="30"/>
    <x v="0"/>
    <s v="Direct"/>
    <n v="27"/>
    <n v="53"/>
    <n v="150.67699999999999"/>
  </r>
  <r>
    <s v="Import"/>
    <s v="East Asia"/>
    <s v="China"/>
    <s v="Jiujiang"/>
    <x v="69"/>
    <x v="0"/>
    <s v="Direct"/>
    <n v="1"/>
    <n v="1"/>
    <n v="19.739999999999998"/>
  </r>
  <r>
    <s v="Import"/>
    <s v="East Asia"/>
    <s v="China"/>
    <s v="Jiujiang"/>
    <x v="30"/>
    <x v="0"/>
    <s v="Direct"/>
    <n v="1"/>
    <n v="2"/>
    <n v="2.98"/>
  </r>
  <r>
    <s v="Import"/>
    <s v="East Asia"/>
    <s v="China"/>
    <s v="Jiujiang"/>
    <x v="1"/>
    <x v="0"/>
    <s v="Direct"/>
    <n v="2"/>
    <n v="2"/>
    <n v="43.88"/>
  </r>
  <r>
    <s v="Import"/>
    <s v="East Asia"/>
    <s v="China"/>
    <s v="Lianyungang"/>
    <x v="36"/>
    <x v="0"/>
    <s v="Direct"/>
    <n v="5"/>
    <n v="5"/>
    <n v="122.96"/>
  </r>
  <r>
    <s v="Import"/>
    <s v="East Asia"/>
    <s v="China"/>
    <s v="Lianyungang"/>
    <x v="10"/>
    <x v="0"/>
    <s v="Direct"/>
    <n v="20"/>
    <n v="20"/>
    <n v="381.17"/>
  </r>
  <r>
    <s v="Import"/>
    <s v="East Asia"/>
    <s v="China"/>
    <s v="Lianyungang"/>
    <x v="3"/>
    <x v="1"/>
    <s v="Direct"/>
    <n v="1"/>
    <n v="0"/>
    <n v="28.2"/>
  </r>
  <r>
    <s v="Import"/>
    <s v="East Asia"/>
    <s v="China"/>
    <s v="Mafang"/>
    <x v="4"/>
    <x v="0"/>
    <s v="Direct"/>
    <n v="2"/>
    <n v="2"/>
    <n v="35.737000000000002"/>
  </r>
  <r>
    <s v="Import"/>
    <s v="East Asia"/>
    <s v="China"/>
    <s v="Nanjing"/>
    <x v="6"/>
    <x v="0"/>
    <s v="Direct"/>
    <n v="11"/>
    <n v="16"/>
    <n v="116.063"/>
  </r>
  <r>
    <s v="Import"/>
    <s v="East Asia"/>
    <s v="China"/>
    <s v="Nanjing"/>
    <x v="40"/>
    <x v="0"/>
    <s v="Direct"/>
    <n v="14"/>
    <n v="14"/>
    <n v="343.26900000000001"/>
  </r>
  <r>
    <s v="Import"/>
    <s v="East Asia"/>
    <s v="China"/>
    <s v="Nanjing"/>
    <x v="12"/>
    <x v="0"/>
    <s v="Direct"/>
    <n v="6"/>
    <n v="7"/>
    <n v="43.835900000000002"/>
  </r>
  <r>
    <s v="Import"/>
    <s v="East Asia"/>
    <s v="China"/>
    <s v="Nanjing"/>
    <x v="31"/>
    <x v="0"/>
    <s v="Direct"/>
    <n v="2"/>
    <n v="3"/>
    <n v="8.9402000000000008"/>
  </r>
  <r>
    <s v="Import"/>
    <s v="East Asia"/>
    <s v="China"/>
    <s v="Nansha"/>
    <x v="57"/>
    <x v="0"/>
    <s v="Direct"/>
    <n v="3"/>
    <n v="6"/>
    <n v="34.197000000000003"/>
  </r>
  <r>
    <s v="Import"/>
    <s v="East Asia"/>
    <s v="China"/>
    <s v="Nansha"/>
    <x v="45"/>
    <x v="0"/>
    <s v="Direct"/>
    <n v="33"/>
    <n v="54"/>
    <n v="155.71709999999999"/>
  </r>
  <r>
    <s v="Import"/>
    <s v="East Asia"/>
    <s v="China"/>
    <s v="Nansha"/>
    <x v="87"/>
    <x v="0"/>
    <s v="Direct"/>
    <n v="2"/>
    <n v="3"/>
    <n v="19.079999999999998"/>
  </r>
  <r>
    <s v="Import"/>
    <s v="East Asia"/>
    <s v="China"/>
    <s v="Nansha"/>
    <x v="4"/>
    <x v="0"/>
    <s v="Direct"/>
    <n v="8"/>
    <n v="12"/>
    <n v="70.796999999999997"/>
  </r>
  <r>
    <s v="Import"/>
    <s v="East Asia"/>
    <s v="China"/>
    <s v="Nansha"/>
    <x v="7"/>
    <x v="0"/>
    <s v="Direct"/>
    <n v="6"/>
    <n v="7"/>
    <n v="24.405999999999999"/>
  </r>
  <r>
    <s v="Import"/>
    <s v="East Asia"/>
    <s v="China"/>
    <s v="Nansha"/>
    <x v="64"/>
    <x v="0"/>
    <s v="Direct"/>
    <n v="6"/>
    <n v="9"/>
    <n v="41.719499999999996"/>
  </r>
  <r>
    <s v="Import"/>
    <s v="East Asia"/>
    <s v="China"/>
    <s v="Nansha"/>
    <x v="9"/>
    <x v="0"/>
    <s v="Direct"/>
    <n v="2"/>
    <n v="4"/>
    <n v="21.681999999999999"/>
  </r>
  <r>
    <s v="Import"/>
    <s v="East Asia"/>
    <s v="China"/>
    <s v="Nantong"/>
    <x v="4"/>
    <x v="0"/>
    <s v="Direct"/>
    <n v="4"/>
    <n v="6"/>
    <n v="58.280299999999997"/>
  </r>
  <r>
    <s v="Import"/>
    <s v="East Asia"/>
    <s v="China"/>
    <s v="Nantong"/>
    <x v="71"/>
    <x v="0"/>
    <s v="Direct"/>
    <n v="2"/>
    <n v="4"/>
    <n v="31.251999999999999"/>
  </r>
  <r>
    <s v="Import"/>
    <s v="East Asia"/>
    <s v="China"/>
    <s v="Ningbo"/>
    <x v="57"/>
    <x v="0"/>
    <s v="Direct"/>
    <n v="18"/>
    <n v="24"/>
    <n v="91.794200000000004"/>
  </r>
  <r>
    <s v="Import"/>
    <s v="Middle East"/>
    <s v="United Arab Emirates"/>
    <s v="Jebel Ali"/>
    <x v="10"/>
    <x v="0"/>
    <s v="Direct"/>
    <n v="1"/>
    <n v="1"/>
    <n v="17.445"/>
  </r>
  <r>
    <s v="Import"/>
    <s v="Middle East"/>
    <s v="United Arab Emirates"/>
    <s v="Jebel Ali"/>
    <x v="69"/>
    <x v="0"/>
    <s v="Direct"/>
    <n v="14"/>
    <n v="27"/>
    <n v="123.8759"/>
  </r>
  <r>
    <s v="Import"/>
    <s v="Middle East"/>
    <s v="United Arab Emirates"/>
    <s v="Jebel Ali"/>
    <x v="39"/>
    <x v="0"/>
    <s v="Direct"/>
    <n v="1"/>
    <n v="1"/>
    <n v="24.096"/>
  </r>
  <r>
    <s v="Import"/>
    <s v="Middle East"/>
    <s v="United Arab Emirates"/>
    <s v="Jebel Ali"/>
    <x v="4"/>
    <x v="0"/>
    <s v="Direct"/>
    <n v="13"/>
    <n v="24"/>
    <n v="159.941"/>
  </r>
  <r>
    <s v="Import"/>
    <s v="Middle East"/>
    <s v="United Arab Emirates"/>
    <s v="Jebel Ali"/>
    <x v="13"/>
    <x v="0"/>
    <s v="Direct"/>
    <n v="2"/>
    <n v="2"/>
    <n v="15.861000000000001"/>
  </r>
  <r>
    <s v="Import"/>
    <s v="Middle East"/>
    <s v="United Arab Emirates"/>
    <s v="Jebel Ali"/>
    <x v="20"/>
    <x v="0"/>
    <s v="Direct"/>
    <n v="3"/>
    <n v="4"/>
    <n v="43.717700000000001"/>
  </r>
  <r>
    <s v="Import"/>
    <s v="Middle East"/>
    <s v="United Arab Emirates"/>
    <s v="Jebel Ali"/>
    <x v="71"/>
    <x v="0"/>
    <s v="Direct"/>
    <n v="1"/>
    <n v="1"/>
    <n v="4.92"/>
  </r>
  <r>
    <s v="Import"/>
    <s v="Middle East"/>
    <s v="United Arab Emirates"/>
    <s v="Jebel Dhanna"/>
    <x v="83"/>
    <x v="2"/>
    <s v="Direct"/>
    <n v="4"/>
    <n v="0"/>
    <n v="131892.1"/>
  </r>
  <r>
    <s v="Import"/>
    <s v="Middle East"/>
    <s v="United Arab Emirates"/>
    <s v="Ras Al Khaimah"/>
    <x v="87"/>
    <x v="0"/>
    <s v="Direct"/>
    <n v="30"/>
    <n v="60"/>
    <n v="504.226"/>
  </r>
  <r>
    <s v="Import"/>
    <s v="New Zealand"/>
    <s v="New Zealand"/>
    <s v="Auckland"/>
    <x v="10"/>
    <x v="0"/>
    <s v="Direct"/>
    <n v="16"/>
    <n v="16"/>
    <n v="161.93600000000001"/>
  </r>
  <r>
    <s v="Import"/>
    <s v="New Zealand"/>
    <s v="New Zealand"/>
    <s v="Auckland"/>
    <x v="45"/>
    <x v="0"/>
    <s v="Direct"/>
    <n v="2"/>
    <n v="3"/>
    <n v="13.413"/>
  </r>
  <r>
    <s v="Import"/>
    <s v="New Zealand"/>
    <s v="New Zealand"/>
    <s v="Auckland"/>
    <x v="27"/>
    <x v="1"/>
    <s v="Direct"/>
    <n v="5"/>
    <n v="0"/>
    <n v="64.563999999999993"/>
  </r>
  <r>
    <s v="Import"/>
    <s v="New Zealand"/>
    <s v="New Zealand"/>
    <s v="Auckland"/>
    <x v="4"/>
    <x v="1"/>
    <s v="Direct"/>
    <n v="27"/>
    <n v="0"/>
    <n v="238.65799999999999"/>
  </r>
  <r>
    <s v="Import"/>
    <s v="New Zealand"/>
    <s v="New Zealand"/>
    <s v="Auckland"/>
    <x v="13"/>
    <x v="0"/>
    <s v="Direct"/>
    <n v="1"/>
    <n v="1"/>
    <n v="7.3029999999999999"/>
  </r>
  <r>
    <s v="Import"/>
    <s v="New Zealand"/>
    <s v="New Zealand"/>
    <s v="Auckland"/>
    <x v="20"/>
    <x v="0"/>
    <s v="Direct"/>
    <n v="3"/>
    <n v="3"/>
    <n v="18.276900000000001"/>
  </r>
  <r>
    <s v="Import"/>
    <s v="New Zealand"/>
    <s v="New Zealand"/>
    <s v="Lyttelton"/>
    <x v="65"/>
    <x v="0"/>
    <s v="Direct"/>
    <n v="7"/>
    <n v="7"/>
    <n v="167.92500000000001"/>
  </r>
  <r>
    <s v="Import"/>
    <s v="New Zealand"/>
    <s v="New Zealand"/>
    <s v="Lyttelton"/>
    <x v="69"/>
    <x v="0"/>
    <s v="Direct"/>
    <n v="12"/>
    <n v="24"/>
    <n v="34.56"/>
  </r>
  <r>
    <s v="Import"/>
    <s v="New Zealand"/>
    <s v="New Zealand"/>
    <s v="Lyttelton"/>
    <x v="61"/>
    <x v="0"/>
    <s v="Direct"/>
    <n v="8"/>
    <n v="11"/>
    <n v="144.4254"/>
  </r>
  <r>
    <s v="Import"/>
    <s v="New Zealand"/>
    <s v="New Zealand"/>
    <s v="Lyttelton"/>
    <x v="77"/>
    <x v="0"/>
    <s v="Direct"/>
    <n v="6"/>
    <n v="10"/>
    <n v="114.7851"/>
  </r>
  <r>
    <s v="Import"/>
    <s v="New Zealand"/>
    <s v="New Zealand"/>
    <s v="Lyttelton"/>
    <x v="20"/>
    <x v="0"/>
    <s v="Direct"/>
    <n v="10"/>
    <n v="16"/>
    <n v="148.8724"/>
  </r>
  <r>
    <s v="Import"/>
    <s v="New Zealand"/>
    <s v="New Zealand"/>
    <s v="Metroport / Auckland"/>
    <x v="5"/>
    <x v="0"/>
    <s v="Direct"/>
    <n v="1"/>
    <n v="1"/>
    <n v="7.35"/>
  </r>
  <r>
    <s v="Import"/>
    <s v="New Zealand"/>
    <s v="New Zealand"/>
    <s v="Metroport / Auckland"/>
    <x v="24"/>
    <x v="0"/>
    <s v="Direct"/>
    <n v="1"/>
    <n v="2"/>
    <n v="15.962"/>
  </r>
  <r>
    <s v="Import"/>
    <s v="New Zealand"/>
    <s v="New Zealand"/>
    <s v="Metroport / Auckland"/>
    <x v="23"/>
    <x v="0"/>
    <s v="Direct"/>
    <n v="2"/>
    <n v="4"/>
    <n v="42.127000000000002"/>
  </r>
  <r>
    <s v="Import"/>
    <s v="New Zealand"/>
    <s v="New Zealand"/>
    <s v="Metroport / Auckland"/>
    <x v="12"/>
    <x v="0"/>
    <s v="Direct"/>
    <n v="2"/>
    <n v="3"/>
    <n v="11.939"/>
  </r>
  <r>
    <s v="Import"/>
    <s v="New Zealand"/>
    <s v="New Zealand"/>
    <s v="Napier"/>
    <x v="10"/>
    <x v="0"/>
    <s v="Direct"/>
    <n v="1"/>
    <n v="1"/>
    <n v="21.2"/>
  </r>
  <r>
    <s v="Import"/>
    <s v="New Zealand"/>
    <s v="New Zealand"/>
    <s v="Napier"/>
    <x v="69"/>
    <x v="0"/>
    <s v="Direct"/>
    <n v="1"/>
    <n v="2"/>
    <n v="21.03"/>
  </r>
  <r>
    <s v="Import"/>
    <s v="New Zealand"/>
    <s v="New Zealand"/>
    <s v="Nelson"/>
    <x v="10"/>
    <x v="0"/>
    <s v="Direct"/>
    <n v="1"/>
    <n v="1"/>
    <n v="21.05"/>
  </r>
  <r>
    <s v="Import"/>
    <s v="New Zealand"/>
    <s v="New Zealand"/>
    <s v="Nelson"/>
    <x v="61"/>
    <x v="0"/>
    <s v="Direct"/>
    <n v="19"/>
    <n v="24"/>
    <n v="295.91820000000001"/>
  </r>
  <r>
    <s v="Import"/>
    <s v="New Zealand"/>
    <s v="New Zealand"/>
    <s v="Nelson"/>
    <x v="20"/>
    <x v="0"/>
    <s v="Direct"/>
    <n v="1"/>
    <n v="1"/>
    <n v="19.476099999999999"/>
  </r>
  <r>
    <s v="Import"/>
    <s v="East Asia"/>
    <s v="China"/>
    <s v="Shanghai"/>
    <x v="17"/>
    <x v="0"/>
    <s v="Direct"/>
    <n v="73"/>
    <n v="128"/>
    <n v="467.14580000000001"/>
  </r>
  <r>
    <s v="Import"/>
    <s v="East Asia"/>
    <s v="China"/>
    <s v="Shantou"/>
    <x v="7"/>
    <x v="0"/>
    <s v="Direct"/>
    <n v="1"/>
    <n v="2"/>
    <n v="10.6538"/>
  </r>
  <r>
    <s v="Import"/>
    <s v="East Asia"/>
    <s v="China"/>
    <s v="Shantou"/>
    <x v="31"/>
    <x v="0"/>
    <s v="Direct"/>
    <n v="3"/>
    <n v="5"/>
    <n v="16.522500000000001"/>
  </r>
  <r>
    <s v="Import"/>
    <s v="East Asia"/>
    <s v="China"/>
    <s v="Shekou"/>
    <x v="5"/>
    <x v="0"/>
    <s v="Direct"/>
    <n v="4"/>
    <n v="5"/>
    <n v="24.436800000000002"/>
  </r>
  <r>
    <s v="Import"/>
    <s v="East Asia"/>
    <s v="China"/>
    <s v="Shekou"/>
    <x v="33"/>
    <x v="0"/>
    <s v="Direct"/>
    <n v="13"/>
    <n v="15"/>
    <n v="33.700000000000003"/>
  </r>
  <r>
    <s v="Import"/>
    <s v="East Asia"/>
    <s v="China"/>
    <s v="Shekou"/>
    <x v="86"/>
    <x v="0"/>
    <s v="Direct"/>
    <n v="17"/>
    <n v="20"/>
    <n v="190.19110000000001"/>
  </r>
  <r>
    <s v="Import"/>
    <s v="East Asia"/>
    <s v="China"/>
    <s v="Shekou"/>
    <x v="87"/>
    <x v="0"/>
    <s v="Direct"/>
    <n v="12"/>
    <n v="21"/>
    <n v="175.28809999999999"/>
  </r>
  <r>
    <s v="Import"/>
    <s v="East Asia"/>
    <s v="China"/>
    <s v="Shekou"/>
    <x v="30"/>
    <x v="0"/>
    <s v="Direct"/>
    <n v="64"/>
    <n v="95"/>
    <n v="295.63850000000002"/>
  </r>
  <r>
    <s v="Import"/>
    <s v="East Asia"/>
    <s v="China"/>
    <s v="Shekou"/>
    <x v="6"/>
    <x v="0"/>
    <s v="Direct"/>
    <n v="198"/>
    <n v="337"/>
    <n v="1539.7286999999999"/>
  </r>
  <r>
    <s v="Import"/>
    <s v="East Asia"/>
    <s v="China"/>
    <s v="Shekou"/>
    <x v="38"/>
    <x v="0"/>
    <s v="Direct"/>
    <n v="1"/>
    <n v="1"/>
    <n v="3.0446"/>
  </r>
  <r>
    <s v="Import"/>
    <s v="East Asia"/>
    <s v="China"/>
    <s v="Shekou"/>
    <x v="12"/>
    <x v="0"/>
    <s v="Direct"/>
    <n v="13"/>
    <n v="15"/>
    <n v="72.724199999999996"/>
  </r>
  <r>
    <s v="Import"/>
    <s v="East Asia"/>
    <s v="China"/>
    <s v="Shekou"/>
    <x v="70"/>
    <x v="0"/>
    <s v="Direct"/>
    <n v="8"/>
    <n v="12"/>
    <n v="74.947400000000002"/>
  </r>
  <r>
    <s v="Import"/>
    <s v="East Asia"/>
    <s v="China"/>
    <s v="Shekou"/>
    <x v="47"/>
    <x v="0"/>
    <s v="Direct"/>
    <n v="2"/>
    <n v="2"/>
    <n v="40.92"/>
  </r>
  <r>
    <s v="Import"/>
    <s v="East Asia"/>
    <s v="China"/>
    <s v="Shekou"/>
    <x v="1"/>
    <x v="0"/>
    <s v="Direct"/>
    <n v="10"/>
    <n v="11"/>
    <n v="93.142700000000005"/>
  </r>
  <r>
    <s v="Import"/>
    <s v="East Asia"/>
    <s v="China"/>
    <s v="Sihui"/>
    <x v="57"/>
    <x v="0"/>
    <s v="Direct"/>
    <n v="1"/>
    <n v="1"/>
    <n v="10.124499999999999"/>
  </r>
  <r>
    <s v="Import"/>
    <s v="East Asia"/>
    <s v="China"/>
    <s v="Taizhou"/>
    <x v="30"/>
    <x v="0"/>
    <s v="Direct"/>
    <n v="20"/>
    <n v="40"/>
    <n v="100.4884"/>
  </r>
  <r>
    <s v="Import"/>
    <s v="East Asia"/>
    <s v="China"/>
    <s v="Tianjinxingang"/>
    <x v="36"/>
    <x v="0"/>
    <s v="Direct"/>
    <n v="5"/>
    <n v="5"/>
    <n v="122.688"/>
  </r>
  <r>
    <s v="Import"/>
    <s v="East Asia"/>
    <s v="China"/>
    <s v="Tianjinxingang"/>
    <x v="5"/>
    <x v="0"/>
    <s v="Direct"/>
    <n v="13"/>
    <n v="16"/>
    <n v="88.191699999999997"/>
  </r>
  <r>
    <s v="Import"/>
    <s v="East Asia"/>
    <s v="China"/>
    <s v="Tianjinxingang"/>
    <x v="57"/>
    <x v="0"/>
    <s v="Direct"/>
    <n v="7"/>
    <n v="12"/>
    <n v="111.554"/>
  </r>
  <r>
    <s v="Import"/>
    <s v="East Asia"/>
    <s v="China"/>
    <s v="Tianjinxingang"/>
    <x v="33"/>
    <x v="0"/>
    <s v="Direct"/>
    <n v="25"/>
    <n v="44"/>
    <n v="99.5"/>
  </r>
  <r>
    <s v="Import"/>
    <s v="East Asia"/>
    <s v="China"/>
    <s v="Tianjinxingang"/>
    <x v="87"/>
    <x v="0"/>
    <s v="Direct"/>
    <n v="10"/>
    <n v="16"/>
    <n v="125.438"/>
  </r>
  <r>
    <s v="Import"/>
    <s v="East Asia"/>
    <s v="China"/>
    <s v="Tianjinxingang"/>
    <x v="6"/>
    <x v="0"/>
    <s v="Direct"/>
    <n v="276"/>
    <n v="375"/>
    <n v="5558.366"/>
  </r>
  <r>
    <s v="Import"/>
    <s v="East Asia"/>
    <s v="China"/>
    <s v="Tianjinxingang"/>
    <x v="7"/>
    <x v="0"/>
    <s v="Direct"/>
    <n v="7"/>
    <n v="12"/>
    <n v="65.86"/>
  </r>
  <r>
    <s v="Import"/>
    <s v="East Asia"/>
    <s v="China"/>
    <s v="Tongling"/>
    <x v="25"/>
    <x v="0"/>
    <s v="Direct"/>
    <n v="1"/>
    <n v="1"/>
    <n v="24.456"/>
  </r>
  <r>
    <s v="Import"/>
    <s v="East Asia"/>
    <s v="China"/>
    <s v="Wuhan"/>
    <x v="4"/>
    <x v="0"/>
    <s v="Direct"/>
    <n v="4"/>
    <n v="4"/>
    <n v="59.637099999999997"/>
  </r>
  <r>
    <s v="Import"/>
    <s v="East Asia"/>
    <s v="China"/>
    <s v="Wuhan"/>
    <x v="20"/>
    <x v="0"/>
    <s v="Direct"/>
    <n v="1"/>
    <n v="2"/>
    <n v="15.4"/>
  </r>
  <r>
    <s v="Import"/>
    <s v="East Asia"/>
    <s v="China"/>
    <s v="Wuzhou"/>
    <x v="2"/>
    <x v="0"/>
    <s v="Direct"/>
    <n v="1"/>
    <n v="1"/>
    <n v="27.107800000000001"/>
  </r>
  <r>
    <s v="Import"/>
    <s v="East Asia"/>
    <s v="China"/>
    <s v="Wuzhou"/>
    <x v="57"/>
    <x v="0"/>
    <s v="Direct"/>
    <n v="2"/>
    <n v="2"/>
    <n v="28.32"/>
  </r>
  <r>
    <s v="Import"/>
    <s v="East Asia"/>
    <s v="China"/>
    <s v="Xiamen"/>
    <x v="45"/>
    <x v="0"/>
    <s v="Direct"/>
    <n v="69"/>
    <n v="115"/>
    <n v="428.89780000000002"/>
  </r>
  <r>
    <s v="Import"/>
    <s v="East Asia"/>
    <s v="China"/>
    <s v="Xiamen"/>
    <x v="53"/>
    <x v="0"/>
    <s v="Direct"/>
    <n v="6"/>
    <n v="12"/>
    <n v="107.87"/>
  </r>
  <r>
    <s v="Import"/>
    <s v="East Asia"/>
    <s v="China"/>
    <s v="Xiamen"/>
    <x v="40"/>
    <x v="0"/>
    <s v="Direct"/>
    <n v="2"/>
    <n v="2"/>
    <n v="48"/>
  </r>
  <r>
    <s v="Import"/>
    <s v="East Asia"/>
    <s v="China"/>
    <s v="Xiamen"/>
    <x v="20"/>
    <x v="0"/>
    <s v="Direct"/>
    <n v="4"/>
    <n v="4"/>
    <n v="42.537799999999997"/>
  </r>
  <r>
    <s v="Import"/>
    <s v="East Asia"/>
    <s v="China"/>
    <s v="Xinfeng"/>
    <x v="6"/>
    <x v="0"/>
    <s v="Direct"/>
    <n v="2"/>
    <n v="2"/>
    <n v="22.001000000000001"/>
  </r>
  <r>
    <s v="Import"/>
    <s v="East Asia"/>
    <s v="Korea, Republic of"/>
    <s v="Busan"/>
    <x v="79"/>
    <x v="0"/>
    <s v="Direct"/>
    <n v="2"/>
    <n v="2"/>
    <n v="7.1459999999999999"/>
  </r>
  <r>
    <s v="Import"/>
    <s v="East Asia"/>
    <s v="Korea, Republic of"/>
    <s v="Busan"/>
    <x v="39"/>
    <x v="0"/>
    <s v="Direct"/>
    <n v="11"/>
    <n v="13"/>
    <n v="79.2072"/>
  </r>
  <r>
    <s v="Import"/>
    <s v="East Asia"/>
    <s v="Korea, Republic of"/>
    <s v="Busan"/>
    <x v="6"/>
    <x v="1"/>
    <s v="Direct"/>
    <n v="1431"/>
    <n v="0"/>
    <n v="3326.511"/>
  </r>
  <r>
    <s v="Import"/>
    <s v="East Asia"/>
    <s v="Korea, Republic of"/>
    <s v="Busan"/>
    <x v="6"/>
    <x v="0"/>
    <s v="Direct"/>
    <n v="67"/>
    <n v="87"/>
    <n v="1147.6805999999999"/>
  </r>
  <r>
    <s v="Import"/>
    <s v="East Asia"/>
    <s v="Korea, Republic of"/>
    <s v="Busan"/>
    <x v="38"/>
    <x v="0"/>
    <s v="Direct"/>
    <n v="33"/>
    <n v="36"/>
    <n v="574.91999999999996"/>
  </r>
  <r>
    <s v="Import"/>
    <s v="East Asia"/>
    <s v="Korea, Republic of"/>
    <s v="Busan"/>
    <x v="20"/>
    <x v="0"/>
    <s v="Direct"/>
    <n v="36"/>
    <n v="50"/>
    <n v="300.70330000000001"/>
  </r>
  <r>
    <s v="Import"/>
    <s v="East Asia"/>
    <s v="Korea, Republic of"/>
    <s v="Busan"/>
    <x v="12"/>
    <x v="0"/>
    <s v="Direct"/>
    <n v="30"/>
    <n v="49"/>
    <n v="196.19319999999999"/>
  </r>
  <r>
    <s v="Import"/>
    <s v="East Asia"/>
    <s v="Korea, Republic of"/>
    <s v="Incheon"/>
    <x v="12"/>
    <x v="1"/>
    <s v="Direct"/>
    <n v="2"/>
    <n v="0"/>
    <n v="0.1"/>
  </r>
  <r>
    <s v="Import"/>
    <s v="East Asia"/>
    <s v="Korea, Republic of"/>
    <s v="Incheon"/>
    <x v="3"/>
    <x v="1"/>
    <s v="Direct"/>
    <n v="1"/>
    <n v="0"/>
    <n v="29.3"/>
  </r>
  <r>
    <s v="Import"/>
    <s v="East Asia"/>
    <s v="Korea, Republic of"/>
    <s v="Kwangyang"/>
    <x v="29"/>
    <x v="0"/>
    <s v="Direct"/>
    <n v="1"/>
    <n v="1"/>
    <n v="24.57"/>
  </r>
  <r>
    <s v="Import"/>
    <s v="East Asia"/>
    <s v="Korea, Republic of"/>
    <s v="Kwangyang"/>
    <x v="10"/>
    <x v="0"/>
    <s v="Direct"/>
    <n v="1"/>
    <n v="1"/>
    <n v="24.49"/>
  </r>
  <r>
    <s v="Import"/>
    <s v="East Asia"/>
    <s v="Korea, Republic of"/>
    <s v="Kwangyang"/>
    <x v="9"/>
    <x v="0"/>
    <s v="Direct"/>
    <n v="24"/>
    <n v="48"/>
    <n v="236.2664"/>
  </r>
  <r>
    <s v="Import"/>
    <s v="East Asia"/>
    <s v="Korea, Republic of"/>
    <s v="Masan"/>
    <x v="3"/>
    <x v="1"/>
    <s v="Direct"/>
    <n v="6"/>
    <n v="0"/>
    <n v="36.865000000000002"/>
  </r>
  <r>
    <s v="Import"/>
    <s v="East Asia"/>
    <s v="Korea, Republic of"/>
    <s v="Pyeongtaek"/>
    <x v="3"/>
    <x v="1"/>
    <s v="Direct"/>
    <n v="1"/>
    <n v="0"/>
    <n v="65.5"/>
  </r>
  <r>
    <s v="Import"/>
    <s v="East Asia"/>
    <s v="Taiwan"/>
    <s v="Kaohsiung"/>
    <x v="29"/>
    <x v="0"/>
    <s v="Direct"/>
    <n v="118"/>
    <n v="118"/>
    <n v="2134.8679000000002"/>
  </r>
  <r>
    <s v="Import"/>
    <s v="East Asia"/>
    <s v="Taiwan"/>
    <s v="Kaohsiung"/>
    <x v="85"/>
    <x v="0"/>
    <s v="Direct"/>
    <n v="2"/>
    <n v="2"/>
    <n v="46.387999999999998"/>
  </r>
  <r>
    <s v="Import"/>
    <s v="East Asia"/>
    <s v="Taiwan"/>
    <s v="Kaohsiung"/>
    <x v="10"/>
    <x v="0"/>
    <s v="Direct"/>
    <n v="19"/>
    <n v="19"/>
    <n v="372.19799999999998"/>
  </r>
  <r>
    <s v="Import"/>
    <s v="East Asia"/>
    <s v="Taiwan"/>
    <s v="Kaohsiung"/>
    <x v="6"/>
    <x v="1"/>
    <s v="Direct"/>
    <n v="300"/>
    <n v="0"/>
    <n v="452.262"/>
  </r>
  <r>
    <s v="Import"/>
    <s v="East Asia"/>
    <s v="Taiwan"/>
    <s v="Kaohsiung"/>
    <x v="7"/>
    <x v="0"/>
    <s v="Direct"/>
    <n v="1"/>
    <n v="1"/>
    <n v="13.772500000000001"/>
  </r>
  <r>
    <s v="Import"/>
    <s v="East Asia"/>
    <s v="Taiwan"/>
    <s v="Kaohsiung"/>
    <x v="67"/>
    <x v="0"/>
    <s v="Direct"/>
    <n v="1"/>
    <n v="1"/>
    <n v="9.3214000000000006"/>
  </r>
  <r>
    <s v="Import"/>
    <s v="East Asia"/>
    <s v="Taiwan"/>
    <s v="Kaohsiung"/>
    <x v="38"/>
    <x v="0"/>
    <s v="Direct"/>
    <n v="1"/>
    <n v="2"/>
    <n v="19.157"/>
  </r>
  <r>
    <s v="Import"/>
    <s v="East Asia"/>
    <s v="Taiwan"/>
    <s v="Kaohsiung"/>
    <x v="12"/>
    <x v="0"/>
    <s v="Direct"/>
    <n v="12"/>
    <n v="16"/>
    <n v="33.3536"/>
  </r>
  <r>
    <s v="Import"/>
    <s v="East Asia"/>
    <s v="Taiwan"/>
    <s v="Kaohsiung"/>
    <x v="31"/>
    <x v="0"/>
    <s v="Direct"/>
    <n v="8"/>
    <n v="14"/>
    <n v="43.140799999999999"/>
  </r>
  <r>
    <s v="Import"/>
    <s v="East Asia"/>
    <s v="Taiwan"/>
    <s v="Kaohsiung"/>
    <x v="17"/>
    <x v="0"/>
    <s v="Direct"/>
    <n v="2"/>
    <n v="2"/>
    <n v="7.3982000000000001"/>
  </r>
  <r>
    <s v="Import"/>
    <s v="East Asia"/>
    <s v="Taiwan"/>
    <s v="Keelung"/>
    <x v="7"/>
    <x v="0"/>
    <s v="Direct"/>
    <n v="3"/>
    <n v="4"/>
    <n v="33.601300000000002"/>
  </r>
  <r>
    <s v="Import"/>
    <s v="East Asia"/>
    <s v="Taiwan"/>
    <s v="Keelung"/>
    <x v="20"/>
    <x v="0"/>
    <s v="Direct"/>
    <n v="8"/>
    <n v="12"/>
    <n v="106.1152"/>
  </r>
  <r>
    <s v="Import"/>
    <s v="East Asia"/>
    <s v="Taiwan"/>
    <s v="Mailiao"/>
    <x v="85"/>
    <x v="2"/>
    <s v="Direct"/>
    <n v="1"/>
    <n v="0"/>
    <n v="38037.779000000002"/>
  </r>
  <r>
    <s v="Import"/>
    <s v="East Asia"/>
    <s v="Taiwan"/>
    <s v="Taichung"/>
    <x v="4"/>
    <x v="0"/>
    <s v="Direct"/>
    <n v="4"/>
    <n v="4"/>
    <n v="13.028499999999999"/>
  </r>
  <r>
    <s v="Import"/>
    <s v="East Asia"/>
    <s v="Taiwan"/>
    <s v="Taoyuan"/>
    <x v="10"/>
    <x v="0"/>
    <s v="Direct"/>
    <n v="13"/>
    <n v="19"/>
    <n v="196.24619999999999"/>
  </r>
  <r>
    <s v="Import"/>
    <s v="East Asia"/>
    <s v="Taiwan"/>
    <s v="Taoyuan"/>
    <x v="7"/>
    <x v="0"/>
    <s v="Direct"/>
    <n v="1"/>
    <n v="1"/>
    <n v="3.8332999999999999"/>
  </r>
  <r>
    <s v="Import"/>
    <s v="East Asia"/>
    <s v="Taiwan"/>
    <s v="Taoyuan"/>
    <x v="12"/>
    <x v="0"/>
    <s v="Direct"/>
    <n v="8"/>
    <n v="13"/>
    <n v="61.650700000000001"/>
  </r>
  <r>
    <s v="Import"/>
    <s v="New Zealand"/>
    <s v="New Zealand"/>
    <s v="Port Chalmers"/>
    <x v="0"/>
    <x v="0"/>
    <s v="Direct"/>
    <n v="1"/>
    <n v="2"/>
    <n v="6.6289999999999996"/>
  </r>
  <r>
    <s v="Import"/>
    <s v="New Zealand"/>
    <s v="New Zealand"/>
    <s v="Port Chalmers"/>
    <x v="31"/>
    <x v="0"/>
    <s v="Direct"/>
    <n v="1"/>
    <n v="1"/>
    <n v="2.8765000000000001"/>
  </r>
  <r>
    <s v="Import"/>
    <s v="New Zealand"/>
    <s v="New Zealand"/>
    <s v="Tauranga"/>
    <x v="19"/>
    <x v="0"/>
    <s v="Direct"/>
    <n v="8"/>
    <n v="12"/>
    <n v="89.070999999999998"/>
  </r>
  <r>
    <s v="Import"/>
    <s v="New Zealand"/>
    <s v="New Zealand"/>
    <s v="Tauranga"/>
    <x v="27"/>
    <x v="0"/>
    <s v="Direct"/>
    <n v="8"/>
    <n v="16"/>
    <n v="188.06100000000001"/>
  </r>
  <r>
    <s v="Import"/>
    <s v="New Zealand"/>
    <s v="New Zealand"/>
    <s v="Tauranga"/>
    <x v="4"/>
    <x v="0"/>
    <s v="Direct"/>
    <n v="9"/>
    <n v="13"/>
    <n v="94.986000000000004"/>
  </r>
  <r>
    <s v="Import"/>
    <s v="New Zealand"/>
    <s v="New Zealand"/>
    <s v="Tauranga"/>
    <x v="67"/>
    <x v="0"/>
    <s v="Direct"/>
    <n v="40"/>
    <n v="59"/>
    <n v="667.32820000000004"/>
  </r>
  <r>
    <s v="Import"/>
    <s v="New Zealand"/>
    <s v="New Zealand"/>
    <s v="Tauranga"/>
    <x v="35"/>
    <x v="0"/>
    <s v="Direct"/>
    <n v="5"/>
    <n v="7"/>
    <n v="71.430899999999994"/>
  </r>
  <r>
    <s v="Import"/>
    <s v="New Zealand"/>
    <s v="New Zealand"/>
    <s v="Tauranga"/>
    <x v="40"/>
    <x v="0"/>
    <s v="Direct"/>
    <n v="1"/>
    <n v="1"/>
    <n v="16.13"/>
  </r>
  <r>
    <s v="Import"/>
    <s v="New Zealand"/>
    <s v="New Zealand"/>
    <s v="Tauranga"/>
    <x v="0"/>
    <x v="0"/>
    <s v="Direct"/>
    <n v="6"/>
    <n v="8"/>
    <n v="35.4"/>
  </r>
  <r>
    <s v="Import"/>
    <s v="New Zealand"/>
    <s v="New Zealand"/>
    <s v="Tauranga"/>
    <x v="31"/>
    <x v="0"/>
    <s v="Direct"/>
    <n v="8"/>
    <n v="16"/>
    <n v="72.343100000000007"/>
  </r>
  <r>
    <s v="Import"/>
    <s v="New Zealand"/>
    <s v="New Zealand"/>
    <s v="Wellington"/>
    <x v="4"/>
    <x v="0"/>
    <s v="Direct"/>
    <n v="2"/>
    <n v="2"/>
    <n v="6.9059999999999997"/>
  </r>
  <r>
    <s v="Import"/>
    <s v="New Zealand"/>
    <s v="New Zealand"/>
    <s v="Wellington"/>
    <x v="13"/>
    <x v="0"/>
    <s v="Direct"/>
    <n v="5"/>
    <n v="8"/>
    <n v="49.607399999999998"/>
  </r>
  <r>
    <s v="Import"/>
    <s v="New Zealand"/>
    <s v="New Zealand"/>
    <s v="Wellington"/>
    <x v="20"/>
    <x v="0"/>
    <s v="Direct"/>
    <n v="3"/>
    <n v="4"/>
    <n v="42.228400000000001"/>
  </r>
  <r>
    <s v="Import"/>
    <s v="New Zealand"/>
    <s v="New Zealand"/>
    <s v="Wellington"/>
    <x v="17"/>
    <x v="0"/>
    <s v="Direct"/>
    <n v="1"/>
    <n v="1"/>
    <n v="14.766999999999999"/>
  </r>
  <r>
    <s v="Import"/>
    <s v="Scandinavia"/>
    <s v="Denmark"/>
    <s v="Aalborg"/>
    <x v="40"/>
    <x v="0"/>
    <s v="Direct"/>
    <n v="1"/>
    <n v="1"/>
    <n v="27.937000000000001"/>
  </r>
  <r>
    <s v="Import"/>
    <s v="Scandinavia"/>
    <s v="Denmark"/>
    <s v="Aarhus"/>
    <x v="13"/>
    <x v="0"/>
    <s v="Direct"/>
    <n v="1"/>
    <n v="1"/>
    <n v="6.12"/>
  </r>
  <r>
    <s v="Import"/>
    <s v="Scandinavia"/>
    <s v="Denmark"/>
    <s v="Aarhus"/>
    <x v="20"/>
    <x v="0"/>
    <s v="Direct"/>
    <n v="1"/>
    <n v="1"/>
    <n v="21.173999999999999"/>
  </r>
  <r>
    <s v="Import"/>
    <s v="Scandinavia"/>
    <s v="Denmark"/>
    <s v="Denmark - other"/>
    <x v="1"/>
    <x v="0"/>
    <s v="Direct"/>
    <n v="7"/>
    <n v="14"/>
    <n v="56.162399999999998"/>
  </r>
  <r>
    <s v="Import"/>
    <s v="Scandinavia"/>
    <s v="Denmark"/>
    <s v="Fredericia"/>
    <x v="4"/>
    <x v="0"/>
    <s v="Direct"/>
    <n v="1"/>
    <n v="2"/>
    <n v="7.8"/>
  </r>
  <r>
    <s v="Import"/>
    <s v="Scandinavia"/>
    <s v="Denmark"/>
    <s v="Fredericia"/>
    <x v="67"/>
    <x v="0"/>
    <s v="Direct"/>
    <n v="2"/>
    <n v="2"/>
    <n v="24.7074"/>
  </r>
  <r>
    <s v="Import"/>
    <s v="Scandinavia"/>
    <s v="Finland"/>
    <s v="Finland - other"/>
    <x v="6"/>
    <x v="0"/>
    <s v="Direct"/>
    <n v="2"/>
    <n v="4"/>
    <n v="22.295000000000002"/>
  </r>
  <r>
    <s v="Import"/>
    <s v="Scandinavia"/>
    <s v="Finland"/>
    <s v="Finland - other"/>
    <x v="12"/>
    <x v="1"/>
    <s v="Direct"/>
    <n v="1"/>
    <n v="0"/>
    <n v="7.2"/>
  </r>
  <r>
    <s v="Import"/>
    <s v="Scandinavia"/>
    <s v="Finland"/>
    <s v="Helsinki"/>
    <x v="12"/>
    <x v="0"/>
    <s v="Direct"/>
    <n v="1"/>
    <n v="2"/>
    <n v="15.53"/>
  </r>
  <r>
    <s v="Import"/>
    <s v="Scandinavia"/>
    <s v="Finland"/>
    <s v="Kemi/Tornio (Kemi/Tornea)"/>
    <x v="64"/>
    <x v="0"/>
    <s v="Direct"/>
    <n v="4"/>
    <n v="4"/>
    <n v="77.92"/>
  </r>
  <r>
    <s v="Import"/>
    <s v="Scandinavia"/>
    <s v="Finland"/>
    <s v="Kotka"/>
    <x v="57"/>
    <x v="0"/>
    <s v="Direct"/>
    <n v="4"/>
    <n v="8"/>
    <n v="81.537000000000006"/>
  </r>
  <r>
    <s v="Import"/>
    <s v="Scandinavia"/>
    <s v="Finland"/>
    <s v="Rauma"/>
    <x v="12"/>
    <x v="0"/>
    <s v="Direct"/>
    <n v="3"/>
    <n v="4"/>
    <n v="53.966000000000001"/>
  </r>
  <r>
    <s v="Import"/>
    <s v="Scandinavia"/>
    <s v="Finland"/>
    <s v="Turku"/>
    <x v="12"/>
    <x v="0"/>
    <s v="Direct"/>
    <n v="2"/>
    <n v="2"/>
    <n v="19.3"/>
  </r>
  <r>
    <s v="Import"/>
    <s v="Scandinavia"/>
    <s v="Finland"/>
    <s v="Turku"/>
    <x v="3"/>
    <x v="1"/>
    <s v="Direct"/>
    <n v="29"/>
    <n v="0"/>
    <n v="1002.37"/>
  </r>
  <r>
    <s v="Import"/>
    <s v="Scandinavia"/>
    <s v="Norway"/>
    <s v="Larvik"/>
    <x v="4"/>
    <x v="0"/>
    <s v="Direct"/>
    <n v="3"/>
    <n v="5"/>
    <n v="8.8789999999999996"/>
  </r>
  <r>
    <s v="Import"/>
    <s v="Scandinavia"/>
    <s v="Norway"/>
    <s v="Larvik"/>
    <x v="25"/>
    <x v="0"/>
    <s v="Direct"/>
    <n v="13"/>
    <n v="13"/>
    <n v="312.62400000000002"/>
  </r>
  <r>
    <s v="Import"/>
    <s v="Scandinavia"/>
    <s v="Sweden"/>
    <s v="Gothenburg"/>
    <x v="10"/>
    <x v="0"/>
    <s v="Direct"/>
    <n v="2"/>
    <n v="3"/>
    <n v="30.608000000000001"/>
  </r>
  <r>
    <s v="Import"/>
    <s v="Scandinavia"/>
    <s v="Sweden"/>
    <s v="Gothenburg"/>
    <x v="45"/>
    <x v="0"/>
    <s v="Direct"/>
    <n v="1"/>
    <n v="2"/>
    <n v="3.77"/>
  </r>
  <r>
    <s v="Import"/>
    <s v="Scandinavia"/>
    <s v="Sweden"/>
    <s v="Gothenburg"/>
    <x v="53"/>
    <x v="0"/>
    <s v="Direct"/>
    <n v="8"/>
    <n v="16"/>
    <n v="136.78"/>
  </r>
  <r>
    <s v="Import"/>
    <s v="Scandinavia"/>
    <s v="Sweden"/>
    <s v="Helsingborg"/>
    <x v="30"/>
    <x v="0"/>
    <s v="Direct"/>
    <n v="1"/>
    <n v="1"/>
    <n v="9.0370000000000008"/>
  </r>
  <r>
    <s v="Import"/>
    <s v="Scandinavia"/>
    <s v="Sweden"/>
    <s v="SOLDERTALJ"/>
    <x v="12"/>
    <x v="0"/>
    <s v="Direct"/>
    <n v="1"/>
    <n v="1"/>
    <n v="4.8280000000000003"/>
  </r>
  <r>
    <s v="Import"/>
    <s v="South America"/>
    <s v="Argentina"/>
    <s v="Buenos Aires"/>
    <x v="10"/>
    <x v="0"/>
    <s v="Direct"/>
    <n v="1"/>
    <n v="1"/>
    <n v="24.271100000000001"/>
  </r>
  <r>
    <s v="Import"/>
    <s v="South America"/>
    <s v="Brazil"/>
    <s v="Itajai"/>
    <x v="9"/>
    <x v="0"/>
    <s v="Direct"/>
    <n v="1"/>
    <n v="2"/>
    <n v="12.6508"/>
  </r>
  <r>
    <s v="Import"/>
    <s v="South America"/>
    <s v="Brazil"/>
    <s v="Manaus"/>
    <x v="12"/>
    <x v="0"/>
    <s v="Direct"/>
    <n v="1"/>
    <n v="1"/>
    <n v="2.9481999999999999"/>
  </r>
  <r>
    <s v="Import"/>
    <s v="South America"/>
    <s v="Brazil"/>
    <s v="Navegantes"/>
    <x v="2"/>
    <x v="0"/>
    <s v="Direct"/>
    <n v="1"/>
    <n v="1"/>
    <n v="25.019200000000001"/>
  </r>
  <r>
    <s v="Import"/>
    <s v="South America"/>
    <s v="Brazil"/>
    <s v="Pecem"/>
    <x v="61"/>
    <x v="0"/>
    <s v="Direct"/>
    <n v="1"/>
    <n v="2"/>
    <n v="19.143999999999998"/>
  </r>
  <r>
    <s v="Import"/>
    <s v="South America"/>
    <s v="Brazil"/>
    <s v="Santos"/>
    <x v="74"/>
    <x v="0"/>
    <s v="Direct"/>
    <n v="7"/>
    <n v="7"/>
    <n v="134.31219999999999"/>
  </r>
  <r>
    <s v="Import"/>
    <s v="South America"/>
    <s v="Brazil"/>
    <s v="Santos"/>
    <x v="6"/>
    <x v="0"/>
    <s v="Direct"/>
    <n v="1"/>
    <n v="1"/>
    <n v="9.4410000000000007"/>
  </r>
  <r>
    <s v="Import"/>
    <s v="South America"/>
    <s v="Brazil"/>
    <s v="Santos"/>
    <x v="12"/>
    <x v="1"/>
    <s v="Direct"/>
    <n v="14"/>
    <n v="0"/>
    <n v="7.34"/>
  </r>
  <r>
    <s v="Import"/>
    <s v="South America"/>
    <s v="Brazil"/>
    <s v="Santos"/>
    <x v="9"/>
    <x v="0"/>
    <s v="Direct"/>
    <n v="1"/>
    <n v="2"/>
    <n v="11.343299999999999"/>
  </r>
  <r>
    <s v="Import"/>
    <s v="South America"/>
    <s v="Chile"/>
    <s v="Iquique"/>
    <x v="56"/>
    <x v="0"/>
    <s v="Direct"/>
    <n v="2"/>
    <n v="2"/>
    <n v="49.072000000000003"/>
  </r>
  <r>
    <s v="Import"/>
    <s v="South America"/>
    <s v="Chile"/>
    <s v="San Antonio"/>
    <x v="4"/>
    <x v="0"/>
    <s v="Direct"/>
    <n v="1"/>
    <n v="2"/>
    <n v="21.722000000000001"/>
  </r>
  <r>
    <s v="Import"/>
    <s v="South America"/>
    <s v="Chile"/>
    <s v="San Antonio"/>
    <x v="0"/>
    <x v="0"/>
    <s v="Direct"/>
    <n v="2"/>
    <n v="3"/>
    <n v="6.7149999999999999"/>
  </r>
  <r>
    <s v="Import"/>
    <s v="South America"/>
    <s v="Chile"/>
    <s v="San Vicente"/>
    <x v="39"/>
    <x v="0"/>
    <s v="Direct"/>
    <n v="2"/>
    <n v="4"/>
    <n v="27.315000000000001"/>
  </r>
  <r>
    <s v="Import"/>
    <s v="South America"/>
    <s v="Chile"/>
    <s v="San Vicente"/>
    <x v="27"/>
    <x v="0"/>
    <s v="Direct"/>
    <n v="3"/>
    <n v="6"/>
    <n v="62.497999999999998"/>
  </r>
  <r>
    <s v="Import"/>
    <s v="South America"/>
    <s v="Peru"/>
    <s v="Callao"/>
    <x v="57"/>
    <x v="0"/>
    <s v="Direct"/>
    <n v="1"/>
    <n v="2"/>
    <n v="27.39"/>
  </r>
  <r>
    <s v="Import"/>
    <s v="South Pacific"/>
    <s v="Papua New Guinea"/>
    <s v="Papua New Guinea - other"/>
    <x v="83"/>
    <x v="2"/>
    <s v="Direct"/>
    <n v="1"/>
    <n v="0"/>
    <n v="11760.03"/>
  </r>
  <r>
    <s v="Import"/>
    <s v="South-East Asia"/>
    <s v="Cambodia"/>
    <s v="Kompong Som"/>
    <x v="7"/>
    <x v="0"/>
    <s v="Direct"/>
    <n v="1"/>
    <n v="1"/>
    <n v="1.3092999999999999"/>
  </r>
  <r>
    <s v="Import"/>
    <s v="South-East Asia"/>
    <s v="Indonesia"/>
    <s v="Batu Ampar"/>
    <x v="27"/>
    <x v="0"/>
    <s v="Direct"/>
    <n v="1"/>
    <n v="2"/>
    <n v="25.1"/>
  </r>
  <r>
    <s v="Import"/>
    <s v="South-East Asia"/>
    <s v="Indonesia"/>
    <s v="Batu Ampar"/>
    <x v="4"/>
    <x v="0"/>
    <s v="Direct"/>
    <n v="1"/>
    <n v="1"/>
    <n v="4.3685"/>
  </r>
  <r>
    <s v="Import"/>
    <s v="South-East Asia"/>
    <s v="Indonesia"/>
    <s v="Belawan"/>
    <x v="4"/>
    <x v="0"/>
    <s v="Direct"/>
    <n v="15"/>
    <n v="15"/>
    <n v="330.68200000000002"/>
  </r>
  <r>
    <s v="Import"/>
    <s v="South-East Asia"/>
    <s v="Indonesia"/>
    <s v="Jakarta"/>
    <x v="57"/>
    <x v="0"/>
    <s v="Direct"/>
    <n v="11"/>
    <n v="17"/>
    <n v="130.5909"/>
  </r>
  <r>
    <s v="Import"/>
    <s v="South-East Asia"/>
    <s v="Indonesia"/>
    <s v="Jakarta"/>
    <x v="33"/>
    <x v="0"/>
    <s v="Direct"/>
    <n v="17"/>
    <n v="27"/>
    <n v="61.9"/>
  </r>
  <r>
    <s v="Import"/>
    <s v="South-East Asia"/>
    <s v="Indonesia"/>
    <s v="Jakarta"/>
    <x v="3"/>
    <x v="1"/>
    <s v="Direct"/>
    <n v="31"/>
    <n v="0"/>
    <n v="958.66800000000001"/>
  </r>
  <r>
    <s v="Import"/>
    <s v="South-East Asia"/>
    <s v="Indonesia"/>
    <s v="Semarang"/>
    <x v="27"/>
    <x v="0"/>
    <s v="Direct"/>
    <n v="3"/>
    <n v="6"/>
    <n v="62.7"/>
  </r>
  <r>
    <s v="Import"/>
    <s v="South-East Asia"/>
    <s v="Indonesia"/>
    <s v="Senipah"/>
    <x v="18"/>
    <x v="2"/>
    <s v="Direct"/>
    <n v="1"/>
    <n v="0"/>
    <n v="13366.23"/>
  </r>
  <r>
    <s v="Import"/>
    <s v="South-East Asia"/>
    <s v="Indonesia"/>
    <s v="Surabaya"/>
    <x v="57"/>
    <x v="0"/>
    <s v="Direct"/>
    <n v="32"/>
    <n v="37"/>
    <n v="541.2396"/>
  </r>
  <r>
    <s v="Import"/>
    <s v="East Asia"/>
    <s v="China"/>
    <s v="Xingang"/>
    <x v="10"/>
    <x v="0"/>
    <s v="Direct"/>
    <n v="2"/>
    <n v="2"/>
    <n v="46.8"/>
  </r>
  <r>
    <s v="Import"/>
    <s v="East Asia"/>
    <s v="China"/>
    <s v="Xingang"/>
    <x v="45"/>
    <x v="0"/>
    <s v="Direct"/>
    <n v="1"/>
    <n v="1"/>
    <n v="1.81"/>
  </r>
  <r>
    <s v="Import"/>
    <s v="East Asia"/>
    <s v="China"/>
    <s v="Xingang"/>
    <x v="4"/>
    <x v="0"/>
    <s v="Direct"/>
    <n v="2"/>
    <n v="3"/>
    <n v="9.3740000000000006"/>
  </r>
  <r>
    <s v="Import"/>
    <s v="East Asia"/>
    <s v="China"/>
    <s v="Xingang"/>
    <x v="71"/>
    <x v="0"/>
    <s v="Direct"/>
    <n v="2"/>
    <n v="3"/>
    <n v="19.524999999999999"/>
  </r>
  <r>
    <s v="Import"/>
    <s v="East Asia"/>
    <s v="China"/>
    <s v="Xingang"/>
    <x v="17"/>
    <x v="0"/>
    <s v="Direct"/>
    <n v="1"/>
    <n v="2"/>
    <n v="10.930999999999999"/>
  </r>
  <r>
    <s v="Import"/>
    <s v="East Asia"/>
    <s v="China"/>
    <s v="Xinhui"/>
    <x v="10"/>
    <x v="0"/>
    <s v="Direct"/>
    <n v="1"/>
    <n v="1"/>
    <n v="24.288"/>
  </r>
  <r>
    <s v="Import"/>
    <s v="East Asia"/>
    <s v="China"/>
    <s v="Xinhui"/>
    <x v="20"/>
    <x v="0"/>
    <s v="Direct"/>
    <n v="14"/>
    <n v="16"/>
    <n v="199.56280000000001"/>
  </r>
  <r>
    <s v="Import"/>
    <s v="East Asia"/>
    <s v="China"/>
    <s v="Yantian"/>
    <x v="79"/>
    <x v="0"/>
    <s v="Direct"/>
    <n v="4"/>
    <n v="4"/>
    <n v="26.382999999999999"/>
  </r>
  <r>
    <s v="Import"/>
    <s v="East Asia"/>
    <s v="China"/>
    <s v="Yantian"/>
    <x v="39"/>
    <x v="0"/>
    <s v="Direct"/>
    <n v="3"/>
    <n v="3"/>
    <n v="15.127000000000001"/>
  </r>
  <r>
    <s v="Import"/>
    <s v="East Asia"/>
    <s v="China"/>
    <s v="Yantian"/>
    <x v="45"/>
    <x v="0"/>
    <s v="Direct"/>
    <n v="215"/>
    <n v="359"/>
    <n v="1304.4585999999999"/>
  </r>
  <r>
    <s v="Import"/>
    <s v="East Asia"/>
    <s v="China"/>
    <s v="Yantian"/>
    <x v="40"/>
    <x v="0"/>
    <s v="Direct"/>
    <n v="2"/>
    <n v="2"/>
    <n v="43.231000000000002"/>
  </r>
  <r>
    <s v="Import"/>
    <s v="East Asia"/>
    <s v="China"/>
    <s v="Yantian"/>
    <x v="31"/>
    <x v="0"/>
    <s v="Direct"/>
    <n v="79"/>
    <n v="128"/>
    <n v="554.17229999999995"/>
  </r>
  <r>
    <s v="Import"/>
    <s v="East Asia"/>
    <s v="China"/>
    <s v="Yichang"/>
    <x v="10"/>
    <x v="0"/>
    <s v="Direct"/>
    <n v="3"/>
    <n v="3"/>
    <n v="71.36"/>
  </r>
  <r>
    <s v="Import"/>
    <s v="East Asia"/>
    <s v="China"/>
    <s v="Yueyang"/>
    <x v="10"/>
    <x v="0"/>
    <s v="Direct"/>
    <n v="11"/>
    <n v="11"/>
    <n v="276.86"/>
  </r>
  <r>
    <s v="Import"/>
    <s v="East Asia"/>
    <s v="China"/>
    <s v="Zhangjiagang"/>
    <x v="10"/>
    <x v="0"/>
    <s v="Direct"/>
    <n v="1"/>
    <n v="1"/>
    <n v="20.02"/>
  </r>
  <r>
    <s v="Import"/>
    <s v="East Asia"/>
    <s v="China"/>
    <s v="Zhangjiagang"/>
    <x v="4"/>
    <x v="0"/>
    <s v="Direct"/>
    <n v="2"/>
    <n v="3"/>
    <n v="31"/>
  </r>
  <r>
    <s v="Import"/>
    <s v="East Asia"/>
    <s v="China"/>
    <s v="Zhenjiang"/>
    <x v="10"/>
    <x v="0"/>
    <s v="Direct"/>
    <n v="4"/>
    <n v="4"/>
    <n v="84.8"/>
  </r>
  <r>
    <s v="Import"/>
    <s v="East Asia"/>
    <s v="China"/>
    <s v="Zhenjiang"/>
    <x v="71"/>
    <x v="0"/>
    <s v="Direct"/>
    <n v="6"/>
    <n v="12"/>
    <n v="95.94"/>
  </r>
  <r>
    <s v="Import"/>
    <s v="East Asia"/>
    <s v="China"/>
    <s v="Zhongshan"/>
    <x v="69"/>
    <x v="0"/>
    <s v="Direct"/>
    <n v="1"/>
    <n v="1"/>
    <n v="22.21"/>
  </r>
  <r>
    <s v="Import"/>
    <s v="East Asia"/>
    <s v="China"/>
    <s v="Zhongshan"/>
    <x v="4"/>
    <x v="0"/>
    <s v="Direct"/>
    <n v="4"/>
    <n v="8"/>
    <n v="16.955500000000001"/>
  </r>
  <r>
    <s v="Import"/>
    <s v="East Asia"/>
    <s v="China"/>
    <s v="Zhongshan"/>
    <x v="71"/>
    <x v="0"/>
    <s v="Direct"/>
    <n v="8"/>
    <n v="10"/>
    <n v="77.756100000000004"/>
  </r>
  <r>
    <s v="Import"/>
    <s v="East Asia"/>
    <s v="China"/>
    <s v="Zhuhai"/>
    <x v="30"/>
    <x v="0"/>
    <s v="Direct"/>
    <n v="4"/>
    <n v="4"/>
    <n v="14.141999999999999"/>
  </r>
  <r>
    <s v="Import"/>
    <s v="East Asia"/>
    <s v="China"/>
    <s v="Zhuhai"/>
    <x v="6"/>
    <x v="0"/>
    <s v="Direct"/>
    <n v="1"/>
    <n v="1"/>
    <n v="2.3159999999999998"/>
  </r>
  <r>
    <s v="Import"/>
    <s v="East Asia"/>
    <s v="China"/>
    <s v="Zhuhai"/>
    <x v="12"/>
    <x v="0"/>
    <s v="Direct"/>
    <n v="1"/>
    <n v="1"/>
    <n v="3.3006000000000002"/>
  </r>
  <r>
    <s v="Import"/>
    <s v="East Asia"/>
    <s v="Hong Kong"/>
    <s v="Hong Kong"/>
    <x v="2"/>
    <x v="0"/>
    <s v="Direct"/>
    <n v="1"/>
    <n v="1"/>
    <n v="10.199"/>
  </r>
  <r>
    <s v="Import"/>
    <s v="East Asia"/>
    <s v="Hong Kong"/>
    <s v="Hong Kong"/>
    <x v="10"/>
    <x v="0"/>
    <s v="Direct"/>
    <n v="3"/>
    <n v="3"/>
    <n v="18.445699999999999"/>
  </r>
  <r>
    <s v="Import"/>
    <s v="East Asia"/>
    <s v="Hong Kong"/>
    <s v="Hong Kong"/>
    <x v="69"/>
    <x v="0"/>
    <s v="Direct"/>
    <n v="1"/>
    <n v="2"/>
    <n v="9.1204999999999998"/>
  </r>
  <r>
    <s v="Import"/>
    <s v="East Asia"/>
    <s v="Hong Kong"/>
    <s v="Hong Kong"/>
    <x v="71"/>
    <x v="0"/>
    <s v="Direct"/>
    <n v="3"/>
    <n v="3"/>
    <n v="11.9107"/>
  </r>
  <r>
    <s v="Import"/>
    <s v="East Asia"/>
    <s v="Hong Kong"/>
    <s v="Hong Kong"/>
    <x v="41"/>
    <x v="0"/>
    <s v="Direct"/>
    <n v="1"/>
    <n v="1"/>
    <n v="3.2919999999999998"/>
  </r>
  <r>
    <s v="Import"/>
    <s v="East Asia"/>
    <s v="Korea, Republic of"/>
    <s v="Busan"/>
    <x v="2"/>
    <x v="0"/>
    <s v="Direct"/>
    <n v="1"/>
    <n v="1"/>
    <n v="20.420000000000002"/>
  </r>
  <r>
    <s v="Import"/>
    <s v="East Asia"/>
    <s v="Korea, Republic of"/>
    <s v="Busan"/>
    <x v="10"/>
    <x v="0"/>
    <s v="Direct"/>
    <n v="77"/>
    <n v="79"/>
    <n v="1228.3145"/>
  </r>
  <r>
    <s v="Import"/>
    <s v="East Asia"/>
    <s v="Taiwan"/>
    <s v="Taoyuan"/>
    <x v="31"/>
    <x v="0"/>
    <s v="Direct"/>
    <n v="1"/>
    <n v="1"/>
    <n v="17.531300000000002"/>
  </r>
  <r>
    <s v="Import"/>
    <s v="East Asia"/>
    <s v="Taiwan"/>
    <s v="Taoyuan"/>
    <x v="17"/>
    <x v="0"/>
    <s v="Direct"/>
    <n v="1"/>
    <n v="2"/>
    <n v="1.5874999999999999"/>
  </r>
  <r>
    <s v="Import"/>
    <s v="Eastern Europe and Russia"/>
    <s v="Bulgaria"/>
    <s v="Bourgas"/>
    <x v="63"/>
    <x v="0"/>
    <s v="Direct"/>
    <n v="1"/>
    <n v="2"/>
    <n v="26.1"/>
  </r>
  <r>
    <s v="Import"/>
    <s v="Eastern Europe and Russia"/>
    <s v="Estonia"/>
    <s v="Tallinn"/>
    <x v="27"/>
    <x v="0"/>
    <s v="Direct"/>
    <n v="6"/>
    <n v="11"/>
    <n v="126.2"/>
  </r>
  <r>
    <s v="Import"/>
    <s v="Eastern Europe and Russia"/>
    <s v="Estonia"/>
    <s v="Tallinn"/>
    <x v="96"/>
    <x v="2"/>
    <s v="Direct"/>
    <n v="1"/>
    <n v="0"/>
    <n v="10511.861000000001"/>
  </r>
  <r>
    <s v="Import"/>
    <s v="Eastern Europe and Russia"/>
    <s v="Latvia"/>
    <s v="Riga"/>
    <x v="57"/>
    <x v="0"/>
    <s v="Direct"/>
    <n v="3"/>
    <n v="6"/>
    <n v="69.66"/>
  </r>
  <r>
    <s v="Import"/>
    <s v="Eastern Europe and Russia"/>
    <s v="Lithuania"/>
    <s v="Klaipeda"/>
    <x v="27"/>
    <x v="0"/>
    <s v="Direct"/>
    <n v="15"/>
    <n v="30"/>
    <n v="328.06"/>
  </r>
  <r>
    <s v="Import"/>
    <s v="Eastern Europe and Russia"/>
    <s v="Lithuania"/>
    <s v="Klaipeda"/>
    <x v="25"/>
    <x v="0"/>
    <s v="Direct"/>
    <n v="1"/>
    <n v="2"/>
    <n v="22.1"/>
  </r>
  <r>
    <s v="Import"/>
    <s v="Eastern Europe and Russia"/>
    <s v="Poland"/>
    <s v="Gdansk"/>
    <x v="69"/>
    <x v="0"/>
    <s v="Direct"/>
    <n v="2"/>
    <n v="4"/>
    <n v="9.42"/>
  </r>
  <r>
    <s v="Import"/>
    <s v="Eastern Europe and Russia"/>
    <s v="Poland"/>
    <s v="Gdansk"/>
    <x v="45"/>
    <x v="0"/>
    <s v="Direct"/>
    <n v="1"/>
    <n v="2"/>
    <n v="17.314499999999999"/>
  </r>
  <r>
    <s v="Import"/>
    <s v="Eastern Europe and Russia"/>
    <s v="Poland"/>
    <s v="Gdansk"/>
    <x v="30"/>
    <x v="0"/>
    <s v="Direct"/>
    <n v="6"/>
    <n v="11"/>
    <n v="23.875"/>
  </r>
  <r>
    <s v="Import"/>
    <s v="Eastern Europe and Russia"/>
    <s v="Poland"/>
    <s v="Gdansk"/>
    <x v="53"/>
    <x v="0"/>
    <s v="Direct"/>
    <n v="29"/>
    <n v="29"/>
    <n v="772.58450000000005"/>
  </r>
  <r>
    <s v="Import"/>
    <s v="Eastern Europe and Russia"/>
    <s v="Poland"/>
    <s v="Gdansk"/>
    <x v="13"/>
    <x v="0"/>
    <s v="Direct"/>
    <n v="2"/>
    <n v="4"/>
    <n v="33.42"/>
  </r>
  <r>
    <s v="Import"/>
    <s v="Eastern Europe and Russia"/>
    <s v="Poland"/>
    <s v="Gdansk"/>
    <x v="62"/>
    <x v="0"/>
    <s v="Direct"/>
    <n v="1"/>
    <n v="1"/>
    <n v="20.5"/>
  </r>
  <r>
    <s v="Import"/>
    <s v="Eastern Europe and Russia"/>
    <s v="Poland"/>
    <s v="Gdansk"/>
    <x v="70"/>
    <x v="0"/>
    <s v="Direct"/>
    <n v="1"/>
    <n v="2"/>
    <n v="5.7567000000000004"/>
  </r>
  <r>
    <s v="Import"/>
    <s v="Eastern Europe and Russia"/>
    <s v="Poland"/>
    <s v="Gdynia"/>
    <x v="72"/>
    <x v="0"/>
    <s v="Direct"/>
    <n v="1"/>
    <n v="2"/>
    <n v="21.536999999999999"/>
  </r>
  <r>
    <s v="Import"/>
    <s v="Eastern Europe and Russia"/>
    <s v="Poland"/>
    <s v="Gdynia"/>
    <x v="33"/>
    <x v="0"/>
    <s v="Direct"/>
    <n v="3"/>
    <n v="3"/>
    <n v="6.6"/>
  </r>
  <r>
    <s v="Import"/>
    <s v="Eastern Europe and Russia"/>
    <s v="Poland"/>
    <s v="Gdynia"/>
    <x v="45"/>
    <x v="0"/>
    <s v="Direct"/>
    <n v="2"/>
    <n v="3"/>
    <n v="3.1269999999999998"/>
  </r>
  <r>
    <s v="Import"/>
    <s v="Eastern Europe and Russia"/>
    <s v="Poland"/>
    <s v="Poland - other"/>
    <x v="4"/>
    <x v="0"/>
    <s v="Direct"/>
    <n v="1"/>
    <n v="1"/>
    <n v="18.576000000000001"/>
  </r>
  <r>
    <s v="Import"/>
    <s v="Eastern Europe and Russia"/>
    <s v="Poland"/>
    <s v="Siewierz"/>
    <x v="4"/>
    <x v="0"/>
    <s v="Direct"/>
    <n v="1"/>
    <n v="1"/>
    <n v="1.968"/>
  </r>
  <r>
    <s v="Import"/>
    <s v="Eastern Europe and Russia"/>
    <s v="Romania"/>
    <s v="Constantza"/>
    <x v="3"/>
    <x v="0"/>
    <s v="Direct"/>
    <n v="2"/>
    <n v="4"/>
    <n v="24.39"/>
  </r>
  <r>
    <s v="Import"/>
    <s v="Eastern Europe and Russia"/>
    <s v="Russia"/>
    <s v="St Petersburg"/>
    <x v="27"/>
    <x v="0"/>
    <s v="Direct"/>
    <n v="21"/>
    <n v="42"/>
    <n v="479.74"/>
  </r>
  <r>
    <s v="Import"/>
    <s v="Eastern Europe and Russia"/>
    <s v="Russia"/>
    <s v="St Petersburg"/>
    <x v="84"/>
    <x v="0"/>
    <s v="Direct"/>
    <n v="1"/>
    <n v="1"/>
    <n v="12.149800000000001"/>
  </r>
  <r>
    <s v="Import"/>
    <s v="Eastern Europe and Russia"/>
    <s v="Ukraine"/>
    <s v="Odessa"/>
    <x v="69"/>
    <x v="0"/>
    <s v="Direct"/>
    <n v="1"/>
    <n v="1"/>
    <n v="4"/>
  </r>
  <r>
    <s v="Import"/>
    <s v="Eastern Europe and Russia"/>
    <s v="Ukraine"/>
    <s v="Odessa"/>
    <x v="53"/>
    <x v="0"/>
    <s v="Direct"/>
    <n v="3"/>
    <n v="3"/>
    <n v="76.555999999999997"/>
  </r>
  <r>
    <s v="Import"/>
    <s v="Indian Ocean Islands"/>
    <s v="Cocos Island"/>
    <s v="Cocos Island "/>
    <x v="10"/>
    <x v="0"/>
    <s v="Direct"/>
    <n v="1"/>
    <n v="1"/>
    <n v="5.5"/>
  </r>
  <r>
    <s v="Import"/>
    <s v="Indian Ocean Islands"/>
    <s v="Cocos Island"/>
    <s v="Cocos Island "/>
    <x v="7"/>
    <x v="0"/>
    <s v="Direct"/>
    <n v="1"/>
    <n v="1"/>
    <n v="6.5"/>
  </r>
  <r>
    <s v="Import"/>
    <s v="Indian Ocean Islands"/>
    <s v="Mauritius"/>
    <s v="Port Louis"/>
    <x v="72"/>
    <x v="0"/>
    <s v="Direct"/>
    <n v="4"/>
    <n v="4"/>
    <n v="71.902500000000003"/>
  </r>
  <r>
    <s v="Import"/>
    <s v="East Asia"/>
    <s v="Korea, Republic of"/>
    <s v="Busan"/>
    <x v="77"/>
    <x v="0"/>
    <s v="Direct"/>
    <n v="1"/>
    <n v="1"/>
    <n v="8.7360000000000007"/>
  </r>
  <r>
    <s v="Import"/>
    <s v="East Asia"/>
    <s v="Korea, Republic of"/>
    <s v="Busan"/>
    <x v="53"/>
    <x v="1"/>
    <s v="Direct"/>
    <n v="1036"/>
    <n v="0"/>
    <n v="2087.6149999999998"/>
  </r>
  <r>
    <s v="Import"/>
    <s v="East Asia"/>
    <s v="Korea, Republic of"/>
    <s v="Busan"/>
    <x v="64"/>
    <x v="0"/>
    <s v="Direct"/>
    <n v="46"/>
    <n v="68"/>
    <n v="869.30849999999998"/>
  </r>
  <r>
    <s v="Import"/>
    <s v="East Asia"/>
    <s v="Korea, Republic of"/>
    <s v="Busan"/>
    <x v="3"/>
    <x v="0"/>
    <s v="Direct"/>
    <n v="2"/>
    <n v="2"/>
    <n v="22.088000000000001"/>
  </r>
  <r>
    <s v="Import"/>
    <s v="East Asia"/>
    <s v="Korea, Republic of"/>
    <s v="Incheon"/>
    <x v="53"/>
    <x v="0"/>
    <s v="Direct"/>
    <n v="28"/>
    <n v="28"/>
    <n v="708.654"/>
  </r>
  <r>
    <s v="Import"/>
    <s v="East Asia"/>
    <s v="Korea, Republic of"/>
    <s v="Incheon"/>
    <x v="64"/>
    <x v="0"/>
    <s v="Direct"/>
    <n v="1"/>
    <n v="1"/>
    <n v="8.4879999999999995"/>
  </r>
  <r>
    <s v="Import"/>
    <s v="East Asia"/>
    <s v="Korea, Republic of"/>
    <s v="Masan"/>
    <x v="15"/>
    <x v="1"/>
    <s v="Direct"/>
    <n v="14"/>
    <n v="0"/>
    <n v="21.902999999999999"/>
  </r>
  <r>
    <s v="Import"/>
    <s v="East Asia"/>
    <s v="Korea, Republic of"/>
    <s v="Masan"/>
    <x v="12"/>
    <x v="1"/>
    <s v="Direct"/>
    <n v="6"/>
    <n v="0"/>
    <n v="5.3999999999999999E-2"/>
  </r>
  <r>
    <s v="Import"/>
    <s v="East Asia"/>
    <s v="Korea, Republic of"/>
    <s v="Ulsan"/>
    <x v="10"/>
    <x v="2"/>
    <s v="Direct"/>
    <n v="1"/>
    <n v="0"/>
    <n v="869.64599999999996"/>
  </r>
  <r>
    <s v="Import"/>
    <s v="East Asia"/>
    <s v="Korea, Republic of"/>
    <s v="Ulsan"/>
    <x v="18"/>
    <x v="2"/>
    <s v="Direct"/>
    <n v="2"/>
    <n v="0"/>
    <n v="6002.107"/>
  </r>
  <r>
    <s v="Import"/>
    <s v="East Asia"/>
    <s v="Taiwan"/>
    <s v="Kaohsiung"/>
    <x v="45"/>
    <x v="0"/>
    <s v="Direct"/>
    <n v="26"/>
    <n v="41"/>
    <n v="194.18989999999999"/>
  </r>
  <r>
    <s v="Import"/>
    <s v="East Asia"/>
    <s v="Taiwan"/>
    <s v="Kaohsiung"/>
    <x v="4"/>
    <x v="0"/>
    <s v="Direct"/>
    <n v="21"/>
    <n v="29"/>
    <n v="251.7099"/>
  </r>
  <r>
    <s v="Import"/>
    <s v="East Asia"/>
    <s v="Taiwan"/>
    <s v="Kaohsiung"/>
    <x v="20"/>
    <x v="0"/>
    <s v="Direct"/>
    <n v="3"/>
    <n v="4"/>
    <n v="30.285699999999999"/>
  </r>
  <r>
    <s v="Import"/>
    <s v="East Asia"/>
    <s v="Taiwan"/>
    <s v="Kaohsiung"/>
    <x v="9"/>
    <x v="0"/>
    <s v="Direct"/>
    <n v="4"/>
    <n v="4"/>
    <n v="19.491599999999998"/>
  </r>
  <r>
    <s v="Import"/>
    <s v="East Asia"/>
    <s v="Taiwan"/>
    <s v="Keelung"/>
    <x v="10"/>
    <x v="0"/>
    <s v="Direct"/>
    <n v="2"/>
    <n v="2"/>
    <n v="31.151499999999999"/>
  </r>
  <r>
    <s v="Import"/>
    <s v="East Asia"/>
    <s v="Taiwan"/>
    <s v="Keelung"/>
    <x v="61"/>
    <x v="0"/>
    <s v="Direct"/>
    <n v="2"/>
    <n v="2"/>
    <n v="31.2"/>
  </r>
  <r>
    <s v="Import"/>
    <s v="East Asia"/>
    <s v="Taiwan"/>
    <s v="Keelung"/>
    <x v="40"/>
    <x v="0"/>
    <s v="Direct"/>
    <n v="1"/>
    <n v="1"/>
    <n v="9.6829999999999998"/>
  </r>
  <r>
    <s v="Import"/>
    <s v="East Asia"/>
    <s v="Taiwan"/>
    <s v="Keelung"/>
    <x v="17"/>
    <x v="0"/>
    <s v="Direct"/>
    <n v="2"/>
    <n v="2"/>
    <n v="13.414"/>
  </r>
  <r>
    <s v="Import"/>
    <s v="East Asia"/>
    <s v="Taiwan"/>
    <s v="Taichung"/>
    <x v="86"/>
    <x v="0"/>
    <s v="Direct"/>
    <n v="4"/>
    <n v="8"/>
    <n v="30.2"/>
  </r>
  <r>
    <s v="Import"/>
    <s v="East Asia"/>
    <s v="Taiwan"/>
    <s v="Taichung"/>
    <x v="30"/>
    <x v="0"/>
    <s v="Direct"/>
    <n v="1"/>
    <n v="1"/>
    <n v="5.2050000000000001"/>
  </r>
  <r>
    <s v="Import"/>
    <s v="East Asia"/>
    <s v="Taiwan"/>
    <s v="Taichung"/>
    <x v="6"/>
    <x v="0"/>
    <s v="Direct"/>
    <n v="22"/>
    <n v="27"/>
    <n v="266.70499999999998"/>
  </r>
  <r>
    <s v="Import"/>
    <s v="East Asia"/>
    <s v="Taiwan"/>
    <s v="Taichung"/>
    <x v="67"/>
    <x v="0"/>
    <s v="Direct"/>
    <n v="1"/>
    <n v="1"/>
    <n v="16.776"/>
  </r>
  <r>
    <s v="Import"/>
    <s v="East Asia"/>
    <s v="Taiwan"/>
    <s v="Taichung"/>
    <x v="12"/>
    <x v="0"/>
    <s v="Direct"/>
    <n v="1"/>
    <n v="2"/>
    <n v="12.420400000000001"/>
  </r>
  <r>
    <s v="Import"/>
    <s v="East Asia"/>
    <s v="Taiwan"/>
    <s v="Taichung"/>
    <x v="31"/>
    <x v="0"/>
    <s v="Direct"/>
    <n v="10"/>
    <n v="13"/>
    <n v="70.269599999999997"/>
  </r>
  <r>
    <s v="Import"/>
    <s v="East Asia"/>
    <s v="Taiwan"/>
    <s v="Taichung"/>
    <x v="9"/>
    <x v="0"/>
    <s v="Direct"/>
    <n v="3"/>
    <n v="4"/>
    <n v="21.245999999999999"/>
  </r>
  <r>
    <s v="Import"/>
    <s v="East Asia"/>
    <s v="Taiwan"/>
    <s v="Taichung"/>
    <x v="70"/>
    <x v="0"/>
    <s v="Direct"/>
    <n v="1"/>
    <n v="2"/>
    <n v="15.351000000000001"/>
  </r>
  <r>
    <s v="Import"/>
    <s v="East Asia"/>
    <s v="Taiwan"/>
    <s v="Taipei"/>
    <x v="69"/>
    <x v="0"/>
    <s v="Direct"/>
    <n v="4"/>
    <n v="4"/>
    <n v="61.101999999999997"/>
  </r>
  <r>
    <s v="Import"/>
    <s v="East Asia"/>
    <s v="Taiwan"/>
    <s v="Taipei"/>
    <x v="17"/>
    <x v="0"/>
    <s v="Direct"/>
    <n v="1"/>
    <n v="2"/>
    <n v="3.3734999999999999"/>
  </r>
  <r>
    <s v="Import"/>
    <s v="East Asia"/>
    <s v="Taiwan"/>
    <s v="Taoyuan"/>
    <x v="4"/>
    <x v="0"/>
    <s v="Direct"/>
    <n v="10"/>
    <n v="16"/>
    <n v="86.931200000000004"/>
  </r>
  <r>
    <s v="Import"/>
    <s v="East Asia"/>
    <s v="Taiwan"/>
    <s v="Taoyuan"/>
    <x v="20"/>
    <x v="0"/>
    <s v="Direct"/>
    <n v="2"/>
    <n v="2"/>
    <n v="15.382099999999999"/>
  </r>
  <r>
    <s v="Import"/>
    <s v="East Asia"/>
    <s v="Taiwan"/>
    <s v="Taoyuan"/>
    <x v="9"/>
    <x v="0"/>
    <s v="Direct"/>
    <n v="4"/>
    <n v="7"/>
    <n v="23.361999999999998"/>
  </r>
  <r>
    <s v="Import"/>
    <s v="South-East Asia"/>
    <s v="Indonesia"/>
    <s v="Surabaya"/>
    <x v="86"/>
    <x v="0"/>
    <s v="Direct"/>
    <n v="5"/>
    <n v="5"/>
    <n v="97.487499999999997"/>
  </r>
  <r>
    <s v="Import"/>
    <s v="South-East Asia"/>
    <s v="Indonesia"/>
    <s v="Surabaya"/>
    <x v="6"/>
    <x v="0"/>
    <s v="Direct"/>
    <n v="11"/>
    <n v="17"/>
    <n v="158.01390000000001"/>
  </r>
  <r>
    <s v="Import"/>
    <s v="South-East Asia"/>
    <s v="Indonesia"/>
    <s v="Surabaya"/>
    <x v="8"/>
    <x v="0"/>
    <s v="Direct"/>
    <n v="1"/>
    <n v="1"/>
    <n v="1.7"/>
  </r>
  <r>
    <s v="Import"/>
    <s v="South-East Asia"/>
    <s v="Indonesia"/>
    <s v="Surabaya"/>
    <x v="12"/>
    <x v="0"/>
    <s v="Direct"/>
    <n v="2"/>
    <n v="3"/>
    <n v="5.6852999999999998"/>
  </r>
  <r>
    <s v="Import"/>
    <s v="South-East Asia"/>
    <s v="Indonesia"/>
    <s v="Surabaya"/>
    <x v="70"/>
    <x v="0"/>
    <s v="Direct"/>
    <n v="4"/>
    <n v="7"/>
    <n v="50.652000000000001"/>
  </r>
  <r>
    <s v="Import"/>
    <s v="South-East Asia"/>
    <s v="Malaysia"/>
    <s v="Bintulu"/>
    <x v="57"/>
    <x v="0"/>
    <s v="Direct"/>
    <n v="2"/>
    <n v="2"/>
    <n v="30.488"/>
  </r>
  <r>
    <s v="Import"/>
    <s v="South-East Asia"/>
    <s v="Malaysia"/>
    <s v="Kuching"/>
    <x v="4"/>
    <x v="0"/>
    <s v="Direct"/>
    <n v="1"/>
    <n v="1"/>
    <n v="22.54"/>
  </r>
  <r>
    <s v="Import"/>
    <s v="South-East Asia"/>
    <s v="Malaysia"/>
    <s v="Labuan, Sabah"/>
    <x v="4"/>
    <x v="0"/>
    <s v="Direct"/>
    <n v="3"/>
    <n v="4"/>
    <n v="1.53"/>
  </r>
  <r>
    <s v="Import"/>
    <s v="South-East Asia"/>
    <s v="Malaysia"/>
    <s v="Malacca"/>
    <x v="83"/>
    <x v="2"/>
    <s v="Direct"/>
    <n v="6"/>
    <n v="0"/>
    <n v="238058.36"/>
  </r>
  <r>
    <s v="Import"/>
    <s v="South-East Asia"/>
    <s v="Malaysia"/>
    <s v="Pasir Gudang"/>
    <x v="85"/>
    <x v="0"/>
    <s v="Direct"/>
    <n v="1"/>
    <n v="1"/>
    <n v="24.928000000000001"/>
  </r>
  <r>
    <s v="Import"/>
    <s v="South-East Asia"/>
    <s v="Malaysia"/>
    <s v="Pasir Gudang"/>
    <x v="10"/>
    <x v="0"/>
    <s v="Direct"/>
    <n v="22"/>
    <n v="23"/>
    <n v="414.59699999999998"/>
  </r>
  <r>
    <s v="Import"/>
    <s v="South-East Asia"/>
    <s v="Malaysia"/>
    <s v="Pasir Gudang"/>
    <x v="65"/>
    <x v="0"/>
    <s v="Direct"/>
    <n v="1"/>
    <n v="1"/>
    <n v="5.1097999999999999"/>
  </r>
  <r>
    <s v="Import"/>
    <s v="South-East Asia"/>
    <s v="Malaysia"/>
    <s v="Pasir Gudang"/>
    <x v="69"/>
    <x v="0"/>
    <s v="Direct"/>
    <n v="2"/>
    <n v="4"/>
    <n v="16.6709"/>
  </r>
  <r>
    <s v="Import"/>
    <s v="South-East Asia"/>
    <s v="Malaysia"/>
    <s v="Pasir Gudang"/>
    <x v="45"/>
    <x v="0"/>
    <s v="Direct"/>
    <n v="45"/>
    <n v="82"/>
    <n v="288.74950000000001"/>
  </r>
  <r>
    <s v="Import"/>
    <s v="South-East Asia"/>
    <s v="Malaysia"/>
    <s v="Pasir Gudang"/>
    <x v="53"/>
    <x v="0"/>
    <s v="Direct"/>
    <n v="6"/>
    <n v="10"/>
    <n v="123.78400000000001"/>
  </r>
  <r>
    <s v="Import"/>
    <s v="South-East Asia"/>
    <s v="Malaysia"/>
    <s v="Pasir Gudang"/>
    <x v="13"/>
    <x v="0"/>
    <s v="Direct"/>
    <n v="3"/>
    <n v="5"/>
    <n v="38.5989"/>
  </r>
  <r>
    <s v="Import"/>
    <s v="South-East Asia"/>
    <s v="Malaysia"/>
    <s v="Pasir Gudang"/>
    <x v="20"/>
    <x v="0"/>
    <s v="Direct"/>
    <n v="4"/>
    <n v="4"/>
    <n v="34.672199999999997"/>
  </r>
  <r>
    <s v="Import"/>
    <s v="South-East Asia"/>
    <s v="Malaysia"/>
    <s v="Pasir Gudang"/>
    <x v="64"/>
    <x v="0"/>
    <s v="Direct"/>
    <n v="17"/>
    <n v="33"/>
    <n v="156.46960000000001"/>
  </r>
  <r>
    <s v="Import"/>
    <s v="South-East Asia"/>
    <s v="Malaysia"/>
    <s v="Penang"/>
    <x v="29"/>
    <x v="0"/>
    <s v="Direct"/>
    <n v="3"/>
    <n v="3"/>
    <n v="44.414999999999999"/>
  </r>
  <r>
    <s v="Import"/>
    <s v="South-East Asia"/>
    <s v="Malaysia"/>
    <s v="Penang"/>
    <x v="10"/>
    <x v="0"/>
    <s v="Direct"/>
    <n v="2"/>
    <n v="2"/>
    <n v="43"/>
  </r>
  <r>
    <s v="Import"/>
    <s v="South-East Asia"/>
    <s v="Malaysia"/>
    <s v="Penang"/>
    <x v="69"/>
    <x v="0"/>
    <s v="Direct"/>
    <n v="18"/>
    <n v="36"/>
    <n v="142.36089999999999"/>
  </r>
  <r>
    <s v="Import"/>
    <s v="South-East Asia"/>
    <s v="Malaysia"/>
    <s v="Penang"/>
    <x v="61"/>
    <x v="0"/>
    <s v="Direct"/>
    <n v="4"/>
    <n v="5"/>
    <n v="49.796799999999998"/>
  </r>
  <r>
    <s v="Import"/>
    <s v="South-East Asia"/>
    <s v="Malaysia"/>
    <s v="Penang"/>
    <x v="98"/>
    <x v="0"/>
    <s v="Direct"/>
    <n v="2"/>
    <n v="2"/>
    <n v="43"/>
  </r>
  <r>
    <s v="Import"/>
    <s v="South-East Asia"/>
    <s v="Malaysia"/>
    <s v="Penang"/>
    <x v="4"/>
    <x v="0"/>
    <s v="Direct"/>
    <n v="4"/>
    <n v="6"/>
    <n v="60.914999999999999"/>
  </r>
  <r>
    <s v="Import"/>
    <s v="South-East Asia"/>
    <s v="Malaysia"/>
    <s v="Penang"/>
    <x v="20"/>
    <x v="0"/>
    <s v="Direct"/>
    <n v="8"/>
    <n v="14"/>
    <n v="103.072"/>
  </r>
  <r>
    <s v="Import"/>
    <s v="South-East Asia"/>
    <s v="Malaysia"/>
    <s v="Penang"/>
    <x v="71"/>
    <x v="0"/>
    <s v="Direct"/>
    <n v="2"/>
    <n v="3"/>
    <n v="14"/>
  </r>
  <r>
    <s v="Import"/>
    <s v="South-East Asia"/>
    <s v="Malaysia"/>
    <s v="Port Klang"/>
    <x v="29"/>
    <x v="0"/>
    <s v="Direct"/>
    <n v="24"/>
    <n v="42"/>
    <n v="552.76900000000001"/>
  </r>
  <r>
    <s v="Import"/>
    <s v="South-East Asia"/>
    <s v="Malaysia"/>
    <s v="Port Klang"/>
    <x v="2"/>
    <x v="0"/>
    <s v="Direct"/>
    <n v="3"/>
    <n v="3"/>
    <n v="63.259"/>
  </r>
  <r>
    <s v="Import"/>
    <s v="South-East Asia"/>
    <s v="Malaysia"/>
    <s v="Port Klang"/>
    <x v="10"/>
    <x v="0"/>
    <s v="Direct"/>
    <n v="58"/>
    <n v="69"/>
    <n v="1154.5735999999999"/>
  </r>
  <r>
    <s v="Import"/>
    <s v="Eastern Europe and Russia"/>
    <s v="Bulgaria"/>
    <s v="Bourgas"/>
    <x v="77"/>
    <x v="0"/>
    <s v="Direct"/>
    <n v="1"/>
    <n v="2"/>
    <n v="26.1"/>
  </r>
  <r>
    <s v="Import"/>
    <s v="Eastern Europe and Russia"/>
    <s v="Bulgaria"/>
    <s v="Varna"/>
    <x v="2"/>
    <x v="0"/>
    <s v="Direct"/>
    <n v="1"/>
    <n v="1"/>
    <n v="2.3599999999999999E-2"/>
  </r>
  <r>
    <s v="Import"/>
    <s v="Eastern Europe and Russia"/>
    <s v="Estonia"/>
    <s v="Muuga"/>
    <x v="27"/>
    <x v="0"/>
    <s v="Direct"/>
    <n v="7"/>
    <n v="14"/>
    <n v="165.54"/>
  </r>
  <r>
    <s v="Import"/>
    <s v="Eastern Europe and Russia"/>
    <s v="Estonia"/>
    <s v="Tallinn"/>
    <x v="57"/>
    <x v="0"/>
    <s v="Direct"/>
    <n v="8"/>
    <n v="16"/>
    <n v="170.68010000000001"/>
  </r>
  <r>
    <s v="Import"/>
    <s v="Eastern Europe and Russia"/>
    <s v="Hungary"/>
    <s v="Budapest"/>
    <x v="12"/>
    <x v="0"/>
    <s v="Direct"/>
    <n v="1"/>
    <n v="1"/>
    <n v="6.6109999999999998"/>
  </r>
  <r>
    <s v="Import"/>
    <s v="Eastern Europe and Russia"/>
    <s v="Latvia"/>
    <s v="Riga"/>
    <x v="69"/>
    <x v="0"/>
    <s v="Direct"/>
    <n v="1"/>
    <n v="2"/>
    <n v="4.5469999999999997"/>
  </r>
  <r>
    <s v="Import"/>
    <s v="Eastern Europe and Russia"/>
    <s v="Lithuania"/>
    <s v="Klaipeda"/>
    <x v="69"/>
    <x v="0"/>
    <s v="Direct"/>
    <n v="1"/>
    <n v="2"/>
    <n v="1.9597"/>
  </r>
  <r>
    <s v="Import"/>
    <s v="Eastern Europe and Russia"/>
    <s v="Lithuania"/>
    <s v="Klaipeda"/>
    <x v="3"/>
    <x v="0"/>
    <s v="Direct"/>
    <n v="1"/>
    <n v="1"/>
    <n v="1.29"/>
  </r>
  <r>
    <s v="Import"/>
    <s v="Eastern Europe and Russia"/>
    <s v="Poland"/>
    <s v="Gdansk"/>
    <x v="61"/>
    <x v="0"/>
    <s v="Direct"/>
    <n v="1"/>
    <n v="2"/>
    <n v="20.088000000000001"/>
  </r>
  <r>
    <s v="Import"/>
    <s v="Eastern Europe and Russia"/>
    <s v="Poland"/>
    <s v="Gdansk"/>
    <x v="12"/>
    <x v="0"/>
    <s v="Direct"/>
    <n v="2"/>
    <n v="2"/>
    <n v="9.7466000000000008"/>
  </r>
  <r>
    <s v="Import"/>
    <s v="Eastern Europe and Russia"/>
    <s v="Poland"/>
    <s v="Gdansk"/>
    <x v="17"/>
    <x v="0"/>
    <s v="Direct"/>
    <n v="2"/>
    <n v="3"/>
    <n v="3.7633999999999999"/>
  </r>
  <r>
    <s v="Import"/>
    <s v="Eastern Europe and Russia"/>
    <s v="Poland"/>
    <s v="Gdynia"/>
    <x v="30"/>
    <x v="0"/>
    <s v="Direct"/>
    <n v="11"/>
    <n v="21"/>
    <n v="70.637600000000006"/>
  </r>
  <r>
    <s v="Import"/>
    <s v="Eastern Europe and Russia"/>
    <s v="Poland"/>
    <s v="Gdynia"/>
    <x v="12"/>
    <x v="0"/>
    <s v="Direct"/>
    <n v="1"/>
    <n v="1"/>
    <n v="2.61"/>
  </r>
  <r>
    <s v="Import"/>
    <s v="Eastern Europe and Russia"/>
    <s v="Poland"/>
    <s v="Gdynia"/>
    <x v="18"/>
    <x v="0"/>
    <s v="Direct"/>
    <n v="1"/>
    <n v="1"/>
    <n v="13.24"/>
  </r>
  <r>
    <s v="Import"/>
    <s v="Eastern Europe and Russia"/>
    <s v="Poland"/>
    <s v="Gdynia"/>
    <x v="9"/>
    <x v="0"/>
    <s v="Direct"/>
    <n v="6"/>
    <n v="10"/>
    <n v="59.984900000000003"/>
  </r>
  <r>
    <s v="Import"/>
    <s v="Eastern Europe and Russia"/>
    <s v="Poland"/>
    <s v="Poland - other"/>
    <x v="45"/>
    <x v="0"/>
    <s v="Direct"/>
    <n v="1"/>
    <n v="1"/>
    <n v="0.66049999999999998"/>
  </r>
  <r>
    <s v="Import"/>
    <s v="Eastern Europe and Russia"/>
    <s v="Poland"/>
    <s v="Zarow"/>
    <x v="30"/>
    <x v="0"/>
    <s v="Direct"/>
    <n v="1"/>
    <n v="2"/>
    <n v="6.3"/>
  </r>
  <r>
    <s v="Import"/>
    <s v="Eastern Europe and Russia"/>
    <s v="Russia"/>
    <s v="Novorossiysk"/>
    <x v="96"/>
    <x v="2"/>
    <s v="Direct"/>
    <n v="2"/>
    <n v="0"/>
    <n v="68036.055999999997"/>
  </r>
  <r>
    <s v="Import"/>
    <s v="Eastern Europe and Russia"/>
    <s v="Russia"/>
    <s v="St Petersburg"/>
    <x v="0"/>
    <x v="0"/>
    <s v="Direct"/>
    <n v="1"/>
    <n v="1"/>
    <n v="2.2400000000000002"/>
  </r>
  <r>
    <s v="Import"/>
    <s v="Eastern Europe and Russia"/>
    <s v="Ukraine"/>
    <s v="Odessa"/>
    <x v="12"/>
    <x v="0"/>
    <s v="Direct"/>
    <n v="1"/>
    <n v="2"/>
    <n v="2.899"/>
  </r>
  <r>
    <s v="Import"/>
    <s v="Indian Ocean Islands"/>
    <s v="Christmas Island"/>
    <s v="Christmas Island "/>
    <x v="33"/>
    <x v="0"/>
    <s v="Direct"/>
    <n v="39"/>
    <n v="39"/>
    <n v="78.599999999999994"/>
  </r>
  <r>
    <s v="Import"/>
    <s v="Indian Ocean Islands"/>
    <s v="Christmas Island"/>
    <s v="Christmas Island "/>
    <x v="6"/>
    <x v="1"/>
    <s v="Direct"/>
    <n v="1"/>
    <n v="0"/>
    <n v="32"/>
  </r>
  <r>
    <s v="Import"/>
    <s v="Indian Ocean Islands"/>
    <s v="Christmas Island"/>
    <s v="Christmas Island "/>
    <x v="6"/>
    <x v="0"/>
    <s v="Direct"/>
    <n v="1"/>
    <n v="2"/>
    <n v="29"/>
  </r>
  <r>
    <s v="Import"/>
    <s v="Indian Ocean Islands"/>
    <s v="Christmas Island"/>
    <s v="Christmas Island "/>
    <x v="8"/>
    <x v="0"/>
    <s v="Direct"/>
    <n v="1"/>
    <n v="1"/>
    <n v="4.7"/>
  </r>
  <r>
    <s v="Import"/>
    <s v="Indian Ocean Islands"/>
    <s v="Mauritius"/>
    <s v="Port Louis"/>
    <x v="61"/>
    <x v="0"/>
    <s v="Direct"/>
    <n v="6"/>
    <n v="6"/>
    <n v="52.433999999999997"/>
  </r>
  <r>
    <s v="Import"/>
    <s v="Indian Ocean Islands"/>
    <s v="Mauritius"/>
    <s v="Port Louis"/>
    <x v="17"/>
    <x v="0"/>
    <s v="Direct"/>
    <n v="1"/>
    <n v="2"/>
    <n v="5.601"/>
  </r>
  <r>
    <s v="Import"/>
    <s v="Indian Ocean Islands"/>
    <s v="Seychelles"/>
    <s v="Port Victoria"/>
    <x v="35"/>
    <x v="0"/>
    <s v="Direct"/>
    <n v="1"/>
    <n v="1"/>
    <n v="20.054400000000001"/>
  </r>
  <r>
    <s v="Import"/>
    <s v="Japan"/>
    <s v="Japan"/>
    <s v="Hakata"/>
    <x v="9"/>
    <x v="0"/>
    <s v="Direct"/>
    <n v="21"/>
    <n v="42"/>
    <n v="237.96"/>
  </r>
  <r>
    <s v="Import"/>
    <s v="Japan"/>
    <s v="Japan"/>
    <s v="Hiroshima"/>
    <x v="15"/>
    <x v="1"/>
    <s v="Direct"/>
    <n v="505"/>
    <n v="0"/>
    <n v="837.52"/>
  </r>
  <r>
    <s v="Import"/>
    <s v="Japan"/>
    <s v="Japan"/>
    <s v="Hitachinaka"/>
    <x v="12"/>
    <x v="1"/>
    <s v="Direct"/>
    <n v="157"/>
    <n v="0"/>
    <n v="885.16300000000001"/>
  </r>
  <r>
    <s v="Import"/>
    <s v="Japan"/>
    <s v="Japan"/>
    <s v="Hitachinaka"/>
    <x v="3"/>
    <x v="1"/>
    <s v="Direct"/>
    <n v="12"/>
    <n v="0"/>
    <n v="349.08800000000002"/>
  </r>
  <r>
    <s v="Import"/>
    <s v="Japan"/>
    <s v="Japan"/>
    <s v="Kobe"/>
    <x v="6"/>
    <x v="0"/>
    <s v="Direct"/>
    <n v="3"/>
    <n v="6"/>
    <n v="47.51"/>
  </r>
  <r>
    <s v="Import"/>
    <s v="Japan"/>
    <s v="Japan"/>
    <s v="Kobe"/>
    <x v="31"/>
    <x v="0"/>
    <s v="Direct"/>
    <n v="3"/>
    <n v="3"/>
    <n v="17.268000000000001"/>
  </r>
  <r>
    <s v="Import"/>
    <s v="Japan"/>
    <s v="Japan"/>
    <s v="Kobe"/>
    <x v="9"/>
    <x v="0"/>
    <s v="Direct"/>
    <n v="58"/>
    <n v="115"/>
    <n v="1008.7588"/>
  </r>
  <r>
    <s v="Import"/>
    <s v="Japan"/>
    <s v="Japan"/>
    <s v="Mizushima"/>
    <x v="15"/>
    <x v="1"/>
    <s v="Direct"/>
    <n v="492"/>
    <n v="0"/>
    <n v="671.49"/>
  </r>
  <r>
    <s v="Import"/>
    <s v="Japan"/>
    <s v="Japan"/>
    <s v="Mizushima"/>
    <x v="31"/>
    <x v="0"/>
    <s v="Direct"/>
    <n v="3"/>
    <n v="3"/>
    <n v="48.422499999999999"/>
  </r>
  <r>
    <s v="Import"/>
    <s v="Japan"/>
    <s v="Japan"/>
    <s v="Moji"/>
    <x v="73"/>
    <x v="0"/>
    <s v="Direct"/>
    <n v="5"/>
    <n v="5"/>
    <n v="103.48"/>
  </r>
  <r>
    <s v="Import"/>
    <s v="Japan"/>
    <s v="Japan"/>
    <s v="Moji"/>
    <x v="9"/>
    <x v="0"/>
    <s v="Direct"/>
    <n v="249"/>
    <n v="489"/>
    <n v="4090.3000999999999"/>
  </r>
  <r>
    <s v="Import"/>
    <s v="Japan"/>
    <s v="Japan"/>
    <s v="Nagoya"/>
    <x v="12"/>
    <x v="0"/>
    <s v="Direct"/>
    <n v="47"/>
    <n v="94"/>
    <n v="171.72900000000001"/>
  </r>
  <r>
    <s v="Import"/>
    <s v="Japan"/>
    <s v="Japan"/>
    <s v="Nakanoseki"/>
    <x v="15"/>
    <x v="1"/>
    <s v="Direct"/>
    <n v="320"/>
    <n v="0"/>
    <n v="427.24"/>
  </r>
  <r>
    <s v="Import"/>
    <s v="Japan"/>
    <s v="Japan"/>
    <s v="Nakanoseki"/>
    <x v="12"/>
    <x v="1"/>
    <s v="Direct"/>
    <n v="2"/>
    <n v="0"/>
    <n v="0.01"/>
  </r>
  <r>
    <s v="Import"/>
    <s v="Japan"/>
    <s v="Japan"/>
    <s v="Niigata"/>
    <x v="4"/>
    <x v="0"/>
    <s v="Direct"/>
    <n v="9"/>
    <n v="15"/>
    <n v="58.073999999999998"/>
  </r>
  <r>
    <s v="Import"/>
    <s v="Japan"/>
    <s v="Japan"/>
    <s v="Niigata"/>
    <x v="9"/>
    <x v="0"/>
    <s v="Direct"/>
    <n v="1"/>
    <n v="1"/>
    <n v="4.66"/>
  </r>
  <r>
    <s v="Import"/>
    <s v="Japan"/>
    <s v="Japan"/>
    <s v="Omaezaki"/>
    <x v="12"/>
    <x v="0"/>
    <s v="Direct"/>
    <n v="13"/>
    <n v="21"/>
    <n v="23.227"/>
  </r>
  <r>
    <s v="Import"/>
    <s v="Japan"/>
    <s v="Japan"/>
    <s v="Osaka"/>
    <x v="30"/>
    <x v="0"/>
    <s v="Direct"/>
    <n v="3"/>
    <n v="6"/>
    <n v="14.154500000000001"/>
  </r>
  <r>
    <s v="Import"/>
    <s v="Japan"/>
    <s v="Japan"/>
    <s v="Shimizu"/>
    <x v="30"/>
    <x v="0"/>
    <s v="Direct"/>
    <n v="5"/>
    <n v="8"/>
    <n v="22.896999999999998"/>
  </r>
  <r>
    <s v="Import"/>
    <s v="Japan"/>
    <s v="Japan"/>
    <s v="Shimizu"/>
    <x v="4"/>
    <x v="0"/>
    <s v="Direct"/>
    <n v="1"/>
    <n v="1"/>
    <n v="6.68"/>
  </r>
  <r>
    <s v="Import"/>
    <s v="Japan"/>
    <s v="Japan"/>
    <s v="Tokyo"/>
    <x v="77"/>
    <x v="0"/>
    <s v="Direct"/>
    <n v="1"/>
    <n v="1"/>
    <n v="21.45"/>
  </r>
  <r>
    <s v="Import"/>
    <s v="Japan"/>
    <s v="Japan"/>
    <s v="Tokyo"/>
    <x v="6"/>
    <x v="0"/>
    <s v="Direct"/>
    <n v="1"/>
    <n v="1"/>
    <n v="20.13"/>
  </r>
  <r>
    <s v="Import"/>
    <s v="Japan"/>
    <s v="Japan"/>
    <s v="Tokyo"/>
    <x v="67"/>
    <x v="0"/>
    <s v="Direct"/>
    <n v="1"/>
    <n v="1"/>
    <n v="21.430499999999999"/>
  </r>
  <r>
    <s v="Import"/>
    <s v="Japan"/>
    <s v="Japan"/>
    <s v="Tokyo"/>
    <x v="64"/>
    <x v="0"/>
    <s v="Direct"/>
    <n v="1"/>
    <n v="1"/>
    <n v="2.56"/>
  </r>
  <r>
    <s v="Import"/>
    <s v="Japan"/>
    <s v="Japan"/>
    <s v="Tokyo"/>
    <x v="31"/>
    <x v="0"/>
    <s v="Direct"/>
    <n v="2"/>
    <n v="4"/>
    <n v="9.6024999999999991"/>
  </r>
  <r>
    <s v="Import"/>
    <s v="Japan"/>
    <s v="Japan"/>
    <s v="Tomakomai"/>
    <x v="12"/>
    <x v="0"/>
    <s v="Direct"/>
    <n v="1"/>
    <n v="1"/>
    <n v="4"/>
  </r>
  <r>
    <s v="Import"/>
    <s v="Japan"/>
    <s v="Japan"/>
    <s v="Yokkaichi"/>
    <x v="3"/>
    <x v="0"/>
    <s v="Direct"/>
    <n v="3"/>
    <n v="6"/>
    <n v="34.479999999999997"/>
  </r>
  <r>
    <s v="Import"/>
    <s v="Japan"/>
    <s v="Japan"/>
    <s v="Yokohama"/>
    <x v="69"/>
    <x v="0"/>
    <s v="Direct"/>
    <n v="2"/>
    <n v="2"/>
    <n v="24.565000000000001"/>
  </r>
  <r>
    <s v="Import"/>
    <s v="Japan"/>
    <s v="Japan"/>
    <s v="Yokohama"/>
    <x v="4"/>
    <x v="1"/>
    <s v="Direct"/>
    <n v="8"/>
    <n v="0"/>
    <n v="23.257999999999999"/>
  </r>
  <r>
    <s v="Import"/>
    <s v="Japan"/>
    <s v="Japan"/>
    <s v="Yokohama"/>
    <x v="1"/>
    <x v="0"/>
    <s v="Direct"/>
    <n v="3"/>
    <n v="4"/>
    <n v="28.728000000000002"/>
  </r>
  <r>
    <s v="Import"/>
    <s v="Japan"/>
    <s v="Japan"/>
    <s v="Yokohama"/>
    <x v="3"/>
    <x v="1"/>
    <s v="Direct"/>
    <n v="233"/>
    <n v="0"/>
    <n v="987.15300000000002"/>
  </r>
  <r>
    <s v="Import"/>
    <s v="Mediterranean"/>
    <s v="Greece"/>
    <s v="Piraeus"/>
    <x v="39"/>
    <x v="0"/>
    <s v="Direct"/>
    <n v="1"/>
    <n v="1"/>
    <n v="22.4575"/>
  </r>
  <r>
    <s v="Import"/>
    <s v="Mediterranean"/>
    <s v="Greece"/>
    <s v="Piraeus"/>
    <x v="6"/>
    <x v="0"/>
    <s v="Direct"/>
    <n v="1"/>
    <n v="2"/>
    <n v="6.68"/>
  </r>
  <r>
    <s v="Import"/>
    <s v="Mediterranean"/>
    <s v="Greece"/>
    <s v="Piraeus"/>
    <x v="20"/>
    <x v="0"/>
    <s v="Direct"/>
    <n v="1"/>
    <n v="1"/>
    <n v="21.6"/>
  </r>
  <r>
    <s v="Import"/>
    <s v="Mediterranean"/>
    <s v="Greece"/>
    <s v="Thessaloniki"/>
    <x v="40"/>
    <x v="0"/>
    <s v="Direct"/>
    <n v="1"/>
    <n v="1"/>
    <n v="25.7"/>
  </r>
  <r>
    <s v="Import"/>
    <s v="South-East Asia"/>
    <s v="Malaysia"/>
    <s v="Port Klang"/>
    <x v="61"/>
    <x v="0"/>
    <s v="Direct"/>
    <n v="1"/>
    <n v="1"/>
    <n v="8.9125999999999994"/>
  </r>
  <r>
    <s v="Import"/>
    <s v="South-East Asia"/>
    <s v="Malaysia"/>
    <s v="Port Klang"/>
    <x v="39"/>
    <x v="0"/>
    <s v="Direct"/>
    <n v="1"/>
    <n v="1"/>
    <n v="6.5376000000000003"/>
  </r>
  <r>
    <s v="Import"/>
    <s v="South-East Asia"/>
    <s v="Malaysia"/>
    <s v="Port Klang"/>
    <x v="77"/>
    <x v="0"/>
    <s v="Direct"/>
    <n v="5"/>
    <n v="5"/>
    <n v="71.126400000000004"/>
  </r>
  <r>
    <s v="Import"/>
    <s v="South-East Asia"/>
    <s v="Malaysia"/>
    <s v="Port Klang"/>
    <x v="53"/>
    <x v="0"/>
    <s v="Direct"/>
    <n v="49"/>
    <n v="50"/>
    <n v="1261.182"/>
  </r>
  <r>
    <s v="Import"/>
    <s v="South-East Asia"/>
    <s v="Malaysia"/>
    <s v="Port Klang"/>
    <x v="98"/>
    <x v="0"/>
    <s v="Direct"/>
    <n v="11"/>
    <n v="11"/>
    <n v="234.042"/>
  </r>
  <r>
    <s v="Import"/>
    <s v="South-East Asia"/>
    <s v="Malaysia"/>
    <s v="Port Klang"/>
    <x v="13"/>
    <x v="0"/>
    <s v="Direct"/>
    <n v="11"/>
    <n v="21"/>
    <n v="85.304599999999994"/>
  </r>
  <r>
    <s v="Import"/>
    <s v="South-East Asia"/>
    <s v="Malaysia"/>
    <s v="Port Klang"/>
    <x v="40"/>
    <x v="0"/>
    <s v="Direct"/>
    <n v="1"/>
    <n v="1"/>
    <n v="20.100000000000001"/>
  </r>
  <r>
    <s v="Import"/>
    <s v="South-East Asia"/>
    <s v="Malaysia"/>
    <s v="Port Klang"/>
    <x v="64"/>
    <x v="0"/>
    <s v="Direct"/>
    <n v="35"/>
    <n v="62"/>
    <n v="355.3288"/>
  </r>
  <r>
    <s v="Import"/>
    <s v="South-East Asia"/>
    <s v="Malaysia"/>
    <s v="Port Klang"/>
    <x v="71"/>
    <x v="0"/>
    <s v="Direct"/>
    <n v="10"/>
    <n v="17"/>
    <n v="65.908299999999997"/>
  </r>
  <r>
    <s v="Import"/>
    <s v="South-East Asia"/>
    <s v="Malaysia"/>
    <s v="Port Klang"/>
    <x v="17"/>
    <x v="0"/>
    <s v="Direct"/>
    <n v="3"/>
    <n v="5"/>
    <n v="6.9935999999999998"/>
  </r>
  <r>
    <s v="Import"/>
    <s v="South-East Asia"/>
    <s v="Malaysia"/>
    <s v="Tanjung Pelapas"/>
    <x v="29"/>
    <x v="0"/>
    <s v="Direct"/>
    <n v="1"/>
    <n v="2"/>
    <n v="24"/>
  </r>
  <r>
    <s v="Import"/>
    <s v="South-East Asia"/>
    <s v="Malaysia"/>
    <s v="Tanjung Pelapas"/>
    <x v="10"/>
    <x v="0"/>
    <s v="Direct"/>
    <n v="2"/>
    <n v="2"/>
    <n v="33.814399999999999"/>
  </r>
  <r>
    <s v="Import"/>
    <s v="South-East Asia"/>
    <s v="Malaysia"/>
    <s v="Tanjung Pelapas"/>
    <x v="45"/>
    <x v="0"/>
    <s v="Direct"/>
    <n v="54"/>
    <n v="97"/>
    <n v="381.2269"/>
  </r>
  <r>
    <s v="Import"/>
    <s v="South-East Asia"/>
    <s v="Malaysia"/>
    <s v="Tanjung Pelapas"/>
    <x v="4"/>
    <x v="0"/>
    <s v="Direct"/>
    <n v="8"/>
    <n v="14"/>
    <n v="78.331000000000003"/>
  </r>
  <r>
    <s v="Import"/>
    <s v="South-East Asia"/>
    <s v="Malaysia"/>
    <s v="Tanjung Pelapas"/>
    <x v="13"/>
    <x v="0"/>
    <s v="Direct"/>
    <n v="1"/>
    <n v="2"/>
    <n v="15.014699999999999"/>
  </r>
  <r>
    <s v="Import"/>
    <s v="South-East Asia"/>
    <s v="Malaysia"/>
    <s v="Tanjung Pelapas"/>
    <x v="20"/>
    <x v="0"/>
    <s v="Direct"/>
    <n v="20"/>
    <n v="34"/>
    <n v="366.79809999999998"/>
  </r>
  <r>
    <s v="Import"/>
    <s v="South-East Asia"/>
    <s v="Malaysia"/>
    <s v="Tanjung Pelapas"/>
    <x v="71"/>
    <x v="0"/>
    <s v="Direct"/>
    <n v="4"/>
    <n v="6"/>
    <n v="51.8919"/>
  </r>
  <r>
    <s v="Import"/>
    <s v="South-East Asia"/>
    <s v="Malaysia"/>
    <s v="Tanjung Pelapas"/>
    <x v="17"/>
    <x v="0"/>
    <s v="Direct"/>
    <n v="2"/>
    <n v="2"/>
    <n v="10.555999999999999"/>
  </r>
  <r>
    <s v="Import"/>
    <s v="South-East Asia"/>
    <s v="Malaysia"/>
    <s v="Westport/Port Klang"/>
    <x v="27"/>
    <x v="0"/>
    <s v="Direct"/>
    <n v="3"/>
    <n v="4"/>
    <n v="34.137"/>
  </r>
  <r>
    <s v="Import"/>
    <s v="South-East Asia"/>
    <s v="Philippines"/>
    <s v="Manila"/>
    <x v="6"/>
    <x v="0"/>
    <s v="Direct"/>
    <n v="3"/>
    <n v="5"/>
    <n v="39.941299999999998"/>
  </r>
  <r>
    <s v="Import"/>
    <s v="South-East Asia"/>
    <s v="Philippines"/>
    <s v="Manila"/>
    <x v="7"/>
    <x v="0"/>
    <s v="Direct"/>
    <n v="4"/>
    <n v="6"/>
    <n v="12.200799999999999"/>
  </r>
  <r>
    <s v="Import"/>
    <s v="South-East Asia"/>
    <s v="Philippines"/>
    <s v="Manila"/>
    <x v="12"/>
    <x v="0"/>
    <s v="Direct"/>
    <n v="3"/>
    <n v="6"/>
    <n v="43.2684"/>
  </r>
  <r>
    <s v="Import"/>
    <s v="South-East Asia"/>
    <s v="Philippines"/>
    <s v="Manila"/>
    <x v="70"/>
    <x v="0"/>
    <s v="Direct"/>
    <n v="1"/>
    <n v="1"/>
    <n v="11.013"/>
  </r>
  <r>
    <s v="Import"/>
    <s v="South-East Asia"/>
    <s v="Philippines"/>
    <s v="Subic Bay"/>
    <x v="13"/>
    <x v="0"/>
    <s v="Direct"/>
    <n v="1"/>
    <n v="1"/>
    <n v="3.6232000000000002"/>
  </r>
  <r>
    <s v="Import"/>
    <s v="South-East Asia"/>
    <s v="Singapore"/>
    <s v="Singapore"/>
    <x v="79"/>
    <x v="0"/>
    <s v="Direct"/>
    <n v="2"/>
    <n v="2"/>
    <n v="19.252199999999998"/>
  </r>
  <r>
    <s v="Import"/>
    <s v="South-East Asia"/>
    <s v="Singapore"/>
    <s v="Singapore"/>
    <x v="4"/>
    <x v="0"/>
    <s v="Direct"/>
    <n v="125"/>
    <n v="199"/>
    <n v="1831.1950999999999"/>
  </r>
  <r>
    <s v="Import"/>
    <s v="South-East Asia"/>
    <s v="Singapore"/>
    <s v="Singapore"/>
    <x v="15"/>
    <x v="1"/>
    <s v="Direct"/>
    <n v="8"/>
    <n v="0"/>
    <n v="12.715999999999999"/>
  </r>
  <r>
    <s v="Import"/>
    <s v="South-East Asia"/>
    <s v="Singapore"/>
    <s v="Singapore"/>
    <x v="67"/>
    <x v="0"/>
    <s v="Direct"/>
    <n v="8"/>
    <n v="8"/>
    <n v="85.131500000000003"/>
  </r>
  <r>
    <s v="Import"/>
    <s v="Mediterranean"/>
    <s v="Italy"/>
    <s v="Ancona"/>
    <x v="20"/>
    <x v="0"/>
    <s v="Direct"/>
    <n v="1"/>
    <n v="1"/>
    <n v="13.515000000000001"/>
  </r>
  <r>
    <s v="Import"/>
    <s v="Mediterranean"/>
    <s v="Italy"/>
    <s v="Ancona"/>
    <x v="12"/>
    <x v="0"/>
    <s v="Direct"/>
    <n v="1"/>
    <n v="1"/>
    <n v="4.359"/>
  </r>
  <r>
    <s v="Import"/>
    <s v="Mediterranean"/>
    <s v="Italy"/>
    <s v="Ancona"/>
    <x v="9"/>
    <x v="0"/>
    <s v="Direct"/>
    <n v="2"/>
    <n v="4"/>
    <n v="32.311500000000002"/>
  </r>
  <r>
    <s v="Import"/>
    <s v="Mediterranean"/>
    <s v="Italy"/>
    <s v="Bari"/>
    <x v="4"/>
    <x v="0"/>
    <s v="Direct"/>
    <n v="1"/>
    <n v="1"/>
    <n v="8.4"/>
  </r>
  <r>
    <s v="Import"/>
    <s v="Mediterranean"/>
    <s v="Italy"/>
    <s v="Casalgrande"/>
    <x v="2"/>
    <x v="0"/>
    <s v="Direct"/>
    <n v="2"/>
    <n v="2"/>
    <n v="43.4099"/>
  </r>
  <r>
    <s v="Import"/>
    <s v="Mediterranean"/>
    <s v="Italy"/>
    <s v="Cassina Rizzardi"/>
    <x v="6"/>
    <x v="0"/>
    <s v="Direct"/>
    <n v="1"/>
    <n v="1"/>
    <n v="6.7240000000000002"/>
  </r>
  <r>
    <s v="Import"/>
    <s v="Mediterranean"/>
    <s v="Italy"/>
    <s v="CASTIGLIONE DELLE STIVIERE"/>
    <x v="10"/>
    <x v="0"/>
    <s v="Direct"/>
    <n v="1"/>
    <n v="1"/>
    <n v="17.64"/>
  </r>
  <r>
    <s v="Import"/>
    <s v="Mediterranean"/>
    <s v="Italy"/>
    <s v="Crevalcore"/>
    <x v="4"/>
    <x v="0"/>
    <s v="Direct"/>
    <n v="2"/>
    <n v="4"/>
    <n v="13.49"/>
  </r>
  <r>
    <s v="Import"/>
    <s v="Mediterranean"/>
    <s v="Italy"/>
    <s v="Dinazzano"/>
    <x v="2"/>
    <x v="0"/>
    <s v="Direct"/>
    <n v="4"/>
    <n v="4"/>
    <n v="90.63"/>
  </r>
  <r>
    <s v="Import"/>
    <s v="Mediterranean"/>
    <s v="Italy"/>
    <s v="DOMODOSSOLA"/>
    <x v="4"/>
    <x v="0"/>
    <s v="Direct"/>
    <n v="1"/>
    <n v="1"/>
    <n v="2.8481000000000001"/>
  </r>
  <r>
    <s v="Import"/>
    <s v="Mediterranean"/>
    <s v="Italy"/>
    <s v="Finale Emilia"/>
    <x v="69"/>
    <x v="0"/>
    <s v="Direct"/>
    <n v="1"/>
    <n v="1"/>
    <n v="25.058"/>
  </r>
  <r>
    <s v="Import"/>
    <s v="Mediterranean"/>
    <s v="Italy"/>
    <s v="Fiorano Modenese"/>
    <x v="1"/>
    <x v="0"/>
    <s v="Direct"/>
    <n v="2"/>
    <n v="3"/>
    <n v="14.6647"/>
  </r>
  <r>
    <s v="Import"/>
    <s v="Mediterranean"/>
    <s v="Italy"/>
    <s v="Genoa"/>
    <x v="74"/>
    <x v="0"/>
    <s v="Direct"/>
    <n v="0"/>
    <n v="0"/>
    <n v="1.1208"/>
  </r>
  <r>
    <s v="Import"/>
    <s v="Mediterranean"/>
    <s v="Italy"/>
    <s v="Genoa"/>
    <x v="79"/>
    <x v="0"/>
    <s v="Direct"/>
    <n v="2"/>
    <n v="2"/>
    <n v="17.454799999999999"/>
  </r>
  <r>
    <s v="Import"/>
    <s v="Mediterranean"/>
    <s v="Italy"/>
    <s v="Genoa"/>
    <x v="53"/>
    <x v="0"/>
    <s v="Direct"/>
    <n v="2"/>
    <n v="3"/>
    <n v="25.763000000000002"/>
  </r>
  <r>
    <s v="Import"/>
    <s v="Mediterranean"/>
    <s v="Italy"/>
    <s v="Genoa"/>
    <x v="18"/>
    <x v="0"/>
    <s v="Direct"/>
    <n v="2"/>
    <n v="3"/>
    <n v="17.747699999999998"/>
  </r>
  <r>
    <s v="Import"/>
    <s v="Mediterranean"/>
    <s v="Italy"/>
    <s v="Genoa"/>
    <x v="1"/>
    <x v="0"/>
    <s v="Direct"/>
    <n v="4"/>
    <n v="6"/>
    <n v="25.893599999999999"/>
  </r>
  <r>
    <s v="Import"/>
    <s v="Mediterranean"/>
    <s v="Italy"/>
    <s v="Genoa"/>
    <x v="3"/>
    <x v="0"/>
    <s v="Direct"/>
    <n v="13"/>
    <n v="24"/>
    <n v="144.11099999999999"/>
  </r>
  <r>
    <s v="Import"/>
    <s v="Mediterranean"/>
    <s v="Italy"/>
    <s v="Grottaminarda"/>
    <x v="43"/>
    <x v="0"/>
    <s v="Direct"/>
    <n v="1"/>
    <n v="1"/>
    <n v="11.327400000000001"/>
  </r>
  <r>
    <s v="Import"/>
    <s v="Mediterranean"/>
    <s v="Italy"/>
    <s v="Italy - other"/>
    <x v="69"/>
    <x v="0"/>
    <s v="Direct"/>
    <n v="1"/>
    <n v="1"/>
    <n v="3.298"/>
  </r>
  <r>
    <s v="Import"/>
    <s v="Mediterranean"/>
    <s v="Italy"/>
    <s v="Italy - other"/>
    <x v="45"/>
    <x v="0"/>
    <s v="Direct"/>
    <n v="8"/>
    <n v="10"/>
    <n v="29.525400000000001"/>
  </r>
  <r>
    <s v="Import"/>
    <s v="Mediterranean"/>
    <s v="Italy"/>
    <s v="Italy - other"/>
    <x v="4"/>
    <x v="0"/>
    <s v="Direct"/>
    <n v="10"/>
    <n v="16"/>
    <n v="64.972700000000003"/>
  </r>
  <r>
    <s v="Import"/>
    <s v="Mediterranean"/>
    <s v="Italy"/>
    <s v="Italy - other"/>
    <x v="8"/>
    <x v="0"/>
    <s v="Direct"/>
    <n v="1"/>
    <n v="2"/>
    <n v="3.1120000000000001"/>
  </r>
  <r>
    <s v="Import"/>
    <s v="Mediterranean"/>
    <s v="Italy"/>
    <s v="Italy - other"/>
    <x v="13"/>
    <x v="0"/>
    <s v="Direct"/>
    <n v="3"/>
    <n v="3"/>
    <n v="45.186500000000002"/>
  </r>
  <r>
    <s v="Import"/>
    <s v="Mediterranean"/>
    <s v="Italy"/>
    <s v="La Spezia"/>
    <x v="29"/>
    <x v="0"/>
    <s v="Direct"/>
    <n v="1"/>
    <n v="1"/>
    <n v="15.13"/>
  </r>
  <r>
    <s v="Import"/>
    <s v="Mediterranean"/>
    <s v="Italy"/>
    <s v="La Spezia"/>
    <x v="65"/>
    <x v="0"/>
    <s v="Direct"/>
    <n v="1"/>
    <n v="1"/>
    <n v="10.1896"/>
  </r>
  <r>
    <s v="Import"/>
    <s v="Mediterranean"/>
    <s v="Italy"/>
    <s v="La Spezia"/>
    <x v="77"/>
    <x v="0"/>
    <s v="Direct"/>
    <n v="4"/>
    <n v="4"/>
    <n v="63.204900000000002"/>
  </r>
  <r>
    <s v="Import"/>
    <s v="Mediterranean"/>
    <s v="Italy"/>
    <s v="La Spezia"/>
    <x v="6"/>
    <x v="0"/>
    <s v="Direct"/>
    <n v="3"/>
    <n v="5"/>
    <n v="25.5275"/>
  </r>
  <r>
    <s v="Import"/>
    <s v="Mediterranean"/>
    <s v="Italy"/>
    <s v="La Spezia"/>
    <x v="7"/>
    <x v="0"/>
    <s v="Direct"/>
    <n v="1"/>
    <n v="1"/>
    <n v="9.1294000000000004"/>
  </r>
  <r>
    <s v="Import"/>
    <s v="Mediterranean"/>
    <s v="Italy"/>
    <s v="La Spezia"/>
    <x v="20"/>
    <x v="0"/>
    <s v="Direct"/>
    <n v="17"/>
    <n v="20"/>
    <n v="318.12830000000002"/>
  </r>
  <r>
    <s v="Import"/>
    <s v="Mediterranean"/>
    <s v="Italy"/>
    <s v="La Spezia"/>
    <x v="12"/>
    <x v="0"/>
    <s v="Direct"/>
    <n v="3"/>
    <n v="6"/>
    <n v="28.4893"/>
  </r>
  <r>
    <s v="Import"/>
    <s v="Japan"/>
    <s v="Japan"/>
    <s v="Higashiharima"/>
    <x v="3"/>
    <x v="1"/>
    <s v="Direct"/>
    <n v="7"/>
    <n v="0"/>
    <n v="229.31"/>
  </r>
  <r>
    <s v="Import"/>
    <s v="Japan"/>
    <s v="Japan"/>
    <s v="Imari"/>
    <x v="35"/>
    <x v="0"/>
    <s v="Direct"/>
    <n v="1"/>
    <n v="1"/>
    <n v="17.579999999999998"/>
  </r>
  <r>
    <s v="Import"/>
    <s v="Japan"/>
    <s v="Japan"/>
    <s v="Kanda"/>
    <x v="15"/>
    <x v="1"/>
    <s v="Direct"/>
    <n v="592"/>
    <n v="0"/>
    <n v="978.1"/>
  </r>
  <r>
    <s v="Import"/>
    <s v="Japan"/>
    <s v="Japan"/>
    <s v="Kobe"/>
    <x v="7"/>
    <x v="0"/>
    <s v="Direct"/>
    <n v="1"/>
    <n v="1"/>
    <n v="2.1486000000000001"/>
  </r>
  <r>
    <s v="Import"/>
    <s v="Japan"/>
    <s v="Japan"/>
    <s v="Kobe"/>
    <x v="12"/>
    <x v="1"/>
    <s v="Direct"/>
    <n v="19"/>
    <n v="0"/>
    <n v="120.849"/>
  </r>
  <r>
    <s v="Import"/>
    <s v="Japan"/>
    <s v="Japan"/>
    <s v="Kobe"/>
    <x v="12"/>
    <x v="0"/>
    <s v="Direct"/>
    <n v="6"/>
    <n v="12"/>
    <n v="52.115000000000002"/>
  </r>
  <r>
    <s v="Import"/>
    <s v="Japan"/>
    <s v="Japan"/>
    <s v="Kobe"/>
    <x v="70"/>
    <x v="0"/>
    <s v="Direct"/>
    <n v="1"/>
    <n v="1"/>
    <n v="15.32"/>
  </r>
  <r>
    <s v="Import"/>
    <s v="Japan"/>
    <s v="Japan"/>
    <s v="Kobe"/>
    <x v="3"/>
    <x v="1"/>
    <s v="Direct"/>
    <n v="9"/>
    <n v="0"/>
    <n v="161.43"/>
  </r>
  <r>
    <s v="Import"/>
    <s v="Japan"/>
    <s v="Japan"/>
    <s v="Moji"/>
    <x v="4"/>
    <x v="0"/>
    <s v="Direct"/>
    <n v="2"/>
    <n v="2"/>
    <n v="12.981999999999999"/>
  </r>
  <r>
    <s v="Import"/>
    <s v="Japan"/>
    <s v="Japan"/>
    <s v="Moji"/>
    <x v="71"/>
    <x v="0"/>
    <s v="Direct"/>
    <n v="1"/>
    <n v="2"/>
    <n v="13.5732"/>
  </r>
  <r>
    <s v="Import"/>
    <s v="Japan"/>
    <s v="Japan"/>
    <s v="Nagoya"/>
    <x v="15"/>
    <x v="1"/>
    <s v="Direct"/>
    <n v="3055"/>
    <n v="0"/>
    <n v="5683.2920000000004"/>
  </r>
  <r>
    <s v="Import"/>
    <s v="Japan"/>
    <s v="Japan"/>
    <s v="Nagoya"/>
    <x v="12"/>
    <x v="1"/>
    <s v="Direct"/>
    <n v="10"/>
    <n v="0"/>
    <n v="3.5609999999999999"/>
  </r>
  <r>
    <s v="Import"/>
    <s v="Japan"/>
    <s v="Japan"/>
    <s v="Nagoya"/>
    <x v="9"/>
    <x v="0"/>
    <s v="Direct"/>
    <n v="7"/>
    <n v="14"/>
    <n v="50.254300000000001"/>
  </r>
  <r>
    <s v="Import"/>
    <s v="Japan"/>
    <s v="Japan"/>
    <s v="Nagoya"/>
    <x v="99"/>
    <x v="2"/>
    <s v="Direct"/>
    <n v="2"/>
    <n v="0"/>
    <n v="36100"/>
  </r>
  <r>
    <s v="Import"/>
    <s v="Japan"/>
    <s v="Japan"/>
    <s v="Nakanoseki"/>
    <x v="3"/>
    <x v="1"/>
    <s v="Direct"/>
    <n v="2"/>
    <n v="0"/>
    <n v="3.4"/>
  </r>
  <r>
    <s v="Import"/>
    <s v="Japan"/>
    <s v="Japan"/>
    <s v="Osaka"/>
    <x v="20"/>
    <x v="0"/>
    <s v="Direct"/>
    <n v="1"/>
    <n v="1"/>
    <n v="17.477399999999999"/>
  </r>
  <r>
    <s v="Import"/>
    <s v="Japan"/>
    <s v="Japan"/>
    <s v="Osaka"/>
    <x v="9"/>
    <x v="0"/>
    <s v="Direct"/>
    <n v="2"/>
    <n v="3"/>
    <n v="16.039000000000001"/>
  </r>
  <r>
    <s v="Import"/>
    <s v="Japan"/>
    <s v="Japan"/>
    <s v="Tokuyama"/>
    <x v="18"/>
    <x v="0"/>
    <s v="Direct"/>
    <n v="1"/>
    <n v="1"/>
    <n v="17.785"/>
  </r>
  <r>
    <s v="Import"/>
    <s v="Japan"/>
    <s v="Japan"/>
    <s v="Tokyo"/>
    <x v="33"/>
    <x v="0"/>
    <s v="Direct"/>
    <n v="1"/>
    <n v="1"/>
    <n v="2.2000000000000002"/>
  </r>
  <r>
    <s v="Import"/>
    <s v="Japan"/>
    <s v="Japan"/>
    <s v="Tokyo"/>
    <x v="70"/>
    <x v="0"/>
    <s v="Direct"/>
    <n v="3"/>
    <n v="3"/>
    <n v="9.1359999999999992"/>
  </r>
  <r>
    <s v="Import"/>
    <s v="Japan"/>
    <s v="Japan"/>
    <s v="Tomakomai"/>
    <x v="73"/>
    <x v="0"/>
    <s v="Direct"/>
    <n v="1"/>
    <n v="1"/>
    <n v="20.94"/>
  </r>
  <r>
    <s v="Import"/>
    <s v="Japan"/>
    <s v="Japan"/>
    <s v="Tomakomai"/>
    <x v="4"/>
    <x v="0"/>
    <s v="Direct"/>
    <n v="2"/>
    <n v="3"/>
    <n v="12.423999999999999"/>
  </r>
  <r>
    <s v="Import"/>
    <s v="Japan"/>
    <s v="Japan"/>
    <s v="Yokkaichi"/>
    <x v="9"/>
    <x v="0"/>
    <s v="Direct"/>
    <n v="11"/>
    <n v="21"/>
    <n v="113.896"/>
  </r>
  <r>
    <s v="Import"/>
    <s v="Japan"/>
    <s v="Japan"/>
    <s v="Yokohama"/>
    <x v="6"/>
    <x v="0"/>
    <s v="Direct"/>
    <n v="4"/>
    <n v="5"/>
    <n v="13.993"/>
  </r>
  <r>
    <s v="Import"/>
    <s v="Japan"/>
    <s v="Japan"/>
    <s v="Yokohama"/>
    <x v="12"/>
    <x v="0"/>
    <s v="Direct"/>
    <n v="59"/>
    <n v="105"/>
    <n v="693.83550000000002"/>
  </r>
  <r>
    <s v="Import"/>
    <s v="Mediterranean"/>
    <s v="Croatia"/>
    <s v="Ploce"/>
    <x v="72"/>
    <x v="0"/>
    <s v="Direct"/>
    <n v="1"/>
    <n v="1"/>
    <n v="20.224"/>
  </r>
  <r>
    <s v="Import"/>
    <s v="Mediterranean"/>
    <s v="Croatia"/>
    <s v="Rijeka Bakar"/>
    <x v="74"/>
    <x v="0"/>
    <s v="Direct"/>
    <n v="1"/>
    <n v="1"/>
    <n v="17.494"/>
  </r>
  <r>
    <s v="Import"/>
    <s v="Mediterranean"/>
    <s v="Croatia"/>
    <s v="Rijeka Bakar"/>
    <x v="86"/>
    <x v="0"/>
    <s v="Direct"/>
    <n v="1"/>
    <n v="1"/>
    <n v="1"/>
  </r>
  <r>
    <s v="Import"/>
    <s v="Mediterranean"/>
    <s v="Greece"/>
    <s v="Piraeus"/>
    <x v="31"/>
    <x v="0"/>
    <s v="Direct"/>
    <n v="2"/>
    <n v="3"/>
    <n v="26.193999999999999"/>
  </r>
  <r>
    <s v="Import"/>
    <s v="Mediterranean"/>
    <s v="Italy"/>
    <s v="Ancona"/>
    <x v="4"/>
    <x v="0"/>
    <s v="Direct"/>
    <n v="1"/>
    <n v="2"/>
    <n v="2.1219999999999999"/>
  </r>
  <r>
    <s v="Import"/>
    <s v="Mediterranean"/>
    <s v="Italy"/>
    <s v="Ancona"/>
    <x v="67"/>
    <x v="0"/>
    <s v="Direct"/>
    <n v="1"/>
    <n v="2"/>
    <n v="22.02"/>
  </r>
  <r>
    <s v="Import"/>
    <s v="Mediterranean"/>
    <s v="Italy"/>
    <s v="Ancona"/>
    <x v="31"/>
    <x v="0"/>
    <s v="Direct"/>
    <n v="6"/>
    <n v="12"/>
    <n v="134.80539999999999"/>
  </r>
  <r>
    <s v="Import"/>
    <s v="Mediterranean"/>
    <s v="Italy"/>
    <s v="Civitavecchia"/>
    <x v="15"/>
    <x v="1"/>
    <s v="Direct"/>
    <n v="4"/>
    <n v="0"/>
    <n v="5.9009999999999998"/>
  </r>
  <r>
    <s v="Import"/>
    <s v="East Asia"/>
    <s v="China"/>
    <s v="Ningbo"/>
    <x v="77"/>
    <x v="0"/>
    <s v="Direct"/>
    <n v="6"/>
    <n v="11"/>
    <n v="87.019000000000005"/>
  </r>
  <r>
    <s v="Import"/>
    <s v="East Asia"/>
    <s v="China"/>
    <s v="Ningbo"/>
    <x v="45"/>
    <x v="0"/>
    <s v="Direct"/>
    <n v="288"/>
    <n v="521"/>
    <n v="1571.6020000000001"/>
  </r>
  <r>
    <s v="Import"/>
    <s v="East Asia"/>
    <s v="China"/>
    <s v="Ningbo"/>
    <x v="87"/>
    <x v="0"/>
    <s v="Direct"/>
    <n v="10"/>
    <n v="17"/>
    <n v="61.993899999999996"/>
  </r>
  <r>
    <s v="Import"/>
    <s v="East Asia"/>
    <s v="China"/>
    <s v="Ningbo"/>
    <x v="64"/>
    <x v="0"/>
    <s v="Direct"/>
    <n v="31"/>
    <n v="48"/>
    <n v="236.91380000000001"/>
  </r>
  <r>
    <s v="Import"/>
    <s v="East Asia"/>
    <s v="China"/>
    <s v="Ningbo"/>
    <x v="0"/>
    <x v="0"/>
    <s v="Direct"/>
    <n v="1"/>
    <n v="2"/>
    <n v="4.67"/>
  </r>
  <r>
    <s v="Import"/>
    <s v="East Asia"/>
    <s v="China"/>
    <s v="Ningbo"/>
    <x v="31"/>
    <x v="0"/>
    <s v="Direct"/>
    <n v="239"/>
    <n v="385"/>
    <n v="1725.7249999999999"/>
  </r>
  <r>
    <s v="Import"/>
    <s v="East Asia"/>
    <s v="China"/>
    <s v="Ningbo"/>
    <x v="9"/>
    <x v="0"/>
    <s v="Direct"/>
    <n v="43"/>
    <n v="74"/>
    <n v="605.678"/>
  </r>
  <r>
    <s v="Import"/>
    <s v="East Asia"/>
    <s v="China"/>
    <s v="Ningbo"/>
    <x v="70"/>
    <x v="0"/>
    <s v="Direct"/>
    <n v="101"/>
    <n v="182"/>
    <n v="721.59860000000003"/>
  </r>
  <r>
    <s v="Import"/>
    <s v="East Asia"/>
    <s v="China"/>
    <s v="Ningbo"/>
    <x v="43"/>
    <x v="0"/>
    <s v="Direct"/>
    <n v="1"/>
    <n v="1"/>
    <n v="16.898"/>
  </r>
  <r>
    <s v="Import"/>
    <s v="East Asia"/>
    <s v="China"/>
    <s v="Qingdao"/>
    <x v="5"/>
    <x v="0"/>
    <s v="Direct"/>
    <n v="43"/>
    <n v="69"/>
    <n v="356.2679"/>
  </r>
  <r>
    <s v="Import"/>
    <s v="East Asia"/>
    <s v="China"/>
    <s v="Qingdao"/>
    <x v="79"/>
    <x v="0"/>
    <s v="Direct"/>
    <n v="1"/>
    <n v="1"/>
    <n v="3.9784999999999999"/>
  </r>
  <r>
    <s v="Import"/>
    <s v="East Asia"/>
    <s v="China"/>
    <s v="Qingdao"/>
    <x v="27"/>
    <x v="0"/>
    <s v="Direct"/>
    <n v="14"/>
    <n v="27"/>
    <n v="349.5"/>
  </r>
  <r>
    <s v="Import"/>
    <s v="East Asia"/>
    <s v="China"/>
    <s v="Qingdao"/>
    <x v="35"/>
    <x v="0"/>
    <s v="Direct"/>
    <n v="4"/>
    <n v="7"/>
    <n v="85.385499999999993"/>
  </r>
  <r>
    <s v="Import"/>
    <s v="East Asia"/>
    <s v="China"/>
    <s v="Qingdao"/>
    <x v="40"/>
    <x v="0"/>
    <s v="Direct"/>
    <n v="2"/>
    <n v="2"/>
    <n v="42.86"/>
  </r>
  <r>
    <s v="Import"/>
    <s v="East Asia"/>
    <s v="China"/>
    <s v="Qingdao"/>
    <x v="12"/>
    <x v="0"/>
    <s v="Direct"/>
    <n v="174"/>
    <n v="265"/>
    <n v="1822.5016000000001"/>
  </r>
  <r>
    <s v="Import"/>
    <s v="East Asia"/>
    <s v="China"/>
    <s v="Qingdao"/>
    <x v="25"/>
    <x v="0"/>
    <s v="Direct"/>
    <n v="4"/>
    <n v="4"/>
    <n v="96.24"/>
  </r>
  <r>
    <s v="Import"/>
    <s v="East Asia"/>
    <s v="China"/>
    <s v="Qingdao"/>
    <x v="47"/>
    <x v="0"/>
    <s v="Direct"/>
    <n v="1"/>
    <n v="1"/>
    <n v="20.74"/>
  </r>
  <r>
    <s v="Import"/>
    <s v="East Asia"/>
    <s v="China"/>
    <s v="Qingdao"/>
    <x v="95"/>
    <x v="0"/>
    <s v="Direct"/>
    <n v="46"/>
    <n v="46"/>
    <n v="932.202"/>
  </r>
  <r>
    <s v="Import"/>
    <s v="East Asia"/>
    <s v="China"/>
    <s v="Qingdao"/>
    <x v="3"/>
    <x v="0"/>
    <s v="Direct"/>
    <n v="15"/>
    <n v="29"/>
    <n v="188.14400000000001"/>
  </r>
  <r>
    <s v="Import"/>
    <s v="East Asia"/>
    <s v="China"/>
    <s v="QINZHOU"/>
    <x v="57"/>
    <x v="0"/>
    <s v="Direct"/>
    <n v="1"/>
    <n v="2"/>
    <n v="25"/>
  </r>
  <r>
    <s v="Import"/>
    <s v="East Asia"/>
    <s v="China"/>
    <s v="Sanshui"/>
    <x v="30"/>
    <x v="0"/>
    <s v="Direct"/>
    <n v="1"/>
    <n v="1"/>
    <n v="3.13"/>
  </r>
  <r>
    <s v="Import"/>
    <s v="East Asia"/>
    <s v="China"/>
    <s v="Shanghai"/>
    <x v="92"/>
    <x v="0"/>
    <s v="Direct"/>
    <n v="1"/>
    <n v="1"/>
    <n v="8.3729999999999993"/>
  </r>
  <r>
    <s v="Import"/>
    <s v="East Asia"/>
    <s v="China"/>
    <s v="Shanghai"/>
    <x v="2"/>
    <x v="0"/>
    <s v="Direct"/>
    <n v="45"/>
    <n v="54"/>
    <n v="883.45920000000001"/>
  </r>
  <r>
    <s v="Import"/>
    <s v="East Asia"/>
    <s v="China"/>
    <s v="Shanghai"/>
    <x v="57"/>
    <x v="0"/>
    <s v="Direct"/>
    <n v="40"/>
    <n v="49"/>
    <n v="542.30799999999999"/>
  </r>
  <r>
    <s v="Import"/>
    <s v="East Asia"/>
    <s v="China"/>
    <s v="Shanghai"/>
    <x v="77"/>
    <x v="0"/>
    <s v="Direct"/>
    <n v="2"/>
    <n v="2"/>
    <n v="14.9674"/>
  </r>
  <r>
    <s v="Import"/>
    <s v="East Asia"/>
    <s v="China"/>
    <s v="Shanghai"/>
    <x v="86"/>
    <x v="0"/>
    <s v="Direct"/>
    <n v="38"/>
    <n v="50"/>
    <n v="530.40260000000001"/>
  </r>
  <r>
    <s v="Import"/>
    <s v="East Asia"/>
    <s v="China"/>
    <s v="Shanghai"/>
    <x v="87"/>
    <x v="0"/>
    <s v="Direct"/>
    <n v="3"/>
    <n v="4"/>
    <n v="20.893000000000001"/>
  </r>
  <r>
    <s v="Import"/>
    <s v="East Asia"/>
    <s v="China"/>
    <s v="Shanghai"/>
    <x v="4"/>
    <x v="0"/>
    <s v="Direct"/>
    <n v="471"/>
    <n v="752"/>
    <n v="6412.3672999999999"/>
  </r>
  <r>
    <s v="Import"/>
    <s v="East Asia"/>
    <s v="China"/>
    <s v="Shanghai"/>
    <x v="6"/>
    <x v="1"/>
    <s v="Direct"/>
    <n v="76"/>
    <n v="0"/>
    <n v="180.35499999999999"/>
  </r>
  <r>
    <s v="Import"/>
    <s v="East Asia"/>
    <s v="China"/>
    <s v="Shanghai"/>
    <x v="64"/>
    <x v="0"/>
    <s v="Direct"/>
    <n v="48"/>
    <n v="81"/>
    <n v="430.6173"/>
  </r>
  <r>
    <s v="Import"/>
    <s v="East Asia"/>
    <s v="China"/>
    <s v="Shanghai"/>
    <x v="0"/>
    <x v="0"/>
    <s v="Direct"/>
    <n v="1"/>
    <n v="1"/>
    <n v="2.988"/>
  </r>
  <r>
    <s v="Import"/>
    <s v="East Asia"/>
    <s v="China"/>
    <s v="Shanghai"/>
    <x v="78"/>
    <x v="0"/>
    <s v="Direct"/>
    <n v="1"/>
    <n v="1"/>
    <n v="24.192"/>
  </r>
  <r>
    <s v="Import"/>
    <s v="East Asia"/>
    <s v="China"/>
    <s v="Shanghai"/>
    <x v="31"/>
    <x v="0"/>
    <s v="Direct"/>
    <n v="235"/>
    <n v="359"/>
    <n v="2276.9850000000001"/>
  </r>
  <r>
    <s v="Import"/>
    <s v="Mediterranean"/>
    <s v="Italy"/>
    <s v="Finale Emilia"/>
    <x v="2"/>
    <x v="0"/>
    <s v="Direct"/>
    <n v="4"/>
    <n v="4"/>
    <n v="91.597999999999999"/>
  </r>
  <r>
    <s v="Import"/>
    <s v="Mediterranean"/>
    <s v="Italy"/>
    <s v="Genoa"/>
    <x v="33"/>
    <x v="0"/>
    <s v="Direct"/>
    <n v="150"/>
    <n v="150"/>
    <n v="310.83"/>
  </r>
  <r>
    <s v="Import"/>
    <s v="Mediterranean"/>
    <s v="Italy"/>
    <s v="Genoa"/>
    <x v="86"/>
    <x v="0"/>
    <s v="Direct"/>
    <n v="2"/>
    <n v="3"/>
    <n v="26.9589"/>
  </r>
  <r>
    <s v="Import"/>
    <s v="Mediterranean"/>
    <s v="Italy"/>
    <s v="Genoa"/>
    <x v="87"/>
    <x v="0"/>
    <s v="Direct"/>
    <n v="2"/>
    <n v="3"/>
    <n v="33.826999999999998"/>
  </r>
  <r>
    <s v="Import"/>
    <s v="Mediterranean"/>
    <s v="Italy"/>
    <s v="Genoa"/>
    <x v="30"/>
    <x v="0"/>
    <s v="Direct"/>
    <n v="6"/>
    <n v="8"/>
    <n v="20.774000000000001"/>
  </r>
  <r>
    <s v="Import"/>
    <s v="Mediterranean"/>
    <s v="Italy"/>
    <s v="Genoa"/>
    <x v="6"/>
    <x v="0"/>
    <s v="Direct"/>
    <n v="33"/>
    <n v="55"/>
    <n v="471.62540000000001"/>
  </r>
  <r>
    <s v="Import"/>
    <s v="Mediterranean"/>
    <s v="Italy"/>
    <s v="Genoa"/>
    <x v="7"/>
    <x v="0"/>
    <s v="Direct"/>
    <n v="4"/>
    <n v="6"/>
    <n v="39.316400000000002"/>
  </r>
  <r>
    <s v="Import"/>
    <s v="Mediterranean"/>
    <s v="Italy"/>
    <s v="Genoa"/>
    <x v="80"/>
    <x v="0"/>
    <s v="Direct"/>
    <n v="2"/>
    <n v="2"/>
    <n v="41.4"/>
  </r>
  <r>
    <s v="Import"/>
    <s v="Mediterranean"/>
    <s v="Italy"/>
    <s v="Genoa"/>
    <x v="70"/>
    <x v="0"/>
    <s v="Direct"/>
    <n v="0"/>
    <n v="0"/>
    <n v="0.218"/>
  </r>
  <r>
    <s v="Import"/>
    <s v="Mediterranean"/>
    <s v="Italy"/>
    <s v="Gessate"/>
    <x v="45"/>
    <x v="0"/>
    <s v="Direct"/>
    <n v="1"/>
    <n v="1"/>
    <n v="1.04"/>
  </r>
  <r>
    <s v="Import"/>
    <s v="Mediterranean"/>
    <s v="Italy"/>
    <s v="Gioia Tauro"/>
    <x v="67"/>
    <x v="0"/>
    <s v="Direct"/>
    <n v="1"/>
    <n v="2"/>
    <n v="24.226500000000001"/>
  </r>
  <r>
    <s v="Import"/>
    <s v="Mediterranean"/>
    <s v="Italy"/>
    <s v="Gioia Tauro"/>
    <x v="12"/>
    <x v="0"/>
    <s v="Direct"/>
    <n v="1"/>
    <n v="1"/>
    <n v="3.0834999999999999"/>
  </r>
  <r>
    <s v="Import"/>
    <s v="Mediterranean"/>
    <s v="Italy"/>
    <s v="Grottaminarda"/>
    <x v="5"/>
    <x v="0"/>
    <s v="Direct"/>
    <n v="1"/>
    <n v="1"/>
    <n v="0.60629999999999995"/>
  </r>
  <r>
    <s v="Import"/>
    <s v="Mediterranean"/>
    <s v="Italy"/>
    <s v="Italy - other"/>
    <x v="74"/>
    <x v="0"/>
    <s v="Direct"/>
    <n v="1"/>
    <n v="1"/>
    <n v="6.0579999999999998"/>
  </r>
  <r>
    <s v="Import"/>
    <s v="Mediterranean"/>
    <s v="Italy"/>
    <s v="Italy - other"/>
    <x v="30"/>
    <x v="0"/>
    <s v="Direct"/>
    <n v="11"/>
    <n v="19"/>
    <n v="40.758299999999998"/>
  </r>
  <r>
    <s v="Import"/>
    <s v="Mediterranean"/>
    <s v="Italy"/>
    <s v="Italy - other"/>
    <x v="67"/>
    <x v="0"/>
    <s v="Direct"/>
    <n v="1"/>
    <n v="2"/>
    <n v="10.08"/>
  </r>
  <r>
    <s v="Import"/>
    <s v="Mediterranean"/>
    <s v="Italy"/>
    <s v="Italy - other"/>
    <x v="38"/>
    <x v="0"/>
    <s v="Direct"/>
    <n v="2"/>
    <n v="4"/>
    <n v="26.71"/>
  </r>
  <r>
    <s v="Import"/>
    <s v="Mediterranean"/>
    <s v="Italy"/>
    <s v="Italy - other"/>
    <x v="12"/>
    <x v="0"/>
    <s v="Direct"/>
    <n v="3"/>
    <n v="6"/>
    <n v="22.414200000000001"/>
  </r>
  <r>
    <s v="Import"/>
    <s v="Mediterranean"/>
    <s v="Italy"/>
    <s v="Italy - other"/>
    <x v="31"/>
    <x v="0"/>
    <s v="Direct"/>
    <n v="2"/>
    <n v="4"/>
    <n v="23.847000000000001"/>
  </r>
  <r>
    <s v="Import"/>
    <s v="Mediterranean"/>
    <s v="Italy"/>
    <s v="Italy - other"/>
    <x v="84"/>
    <x v="0"/>
    <s v="Direct"/>
    <n v="1"/>
    <n v="1"/>
    <n v="17.155000000000001"/>
  </r>
  <r>
    <s v="Import"/>
    <s v="Mediterranean"/>
    <s v="Italy"/>
    <s v="Italy - other"/>
    <x v="1"/>
    <x v="0"/>
    <s v="Direct"/>
    <n v="2"/>
    <n v="4"/>
    <n v="3.0049999999999999"/>
  </r>
  <r>
    <s v="Import"/>
    <s v="Mediterranean"/>
    <s v="Italy"/>
    <s v="La Spezia"/>
    <x v="79"/>
    <x v="0"/>
    <s v="Direct"/>
    <n v="1"/>
    <n v="1"/>
    <n v="12.4992"/>
  </r>
  <r>
    <s v="Import"/>
    <s v="Mediterranean"/>
    <s v="Italy"/>
    <s v="La Spezia"/>
    <x v="4"/>
    <x v="0"/>
    <s v="Direct"/>
    <n v="16"/>
    <n v="26"/>
    <n v="125.32299999999999"/>
  </r>
  <r>
    <s v="Import"/>
    <s v="Mediterranean"/>
    <s v="Italy"/>
    <s v="Marghera"/>
    <x v="38"/>
    <x v="0"/>
    <s v="Direct"/>
    <n v="3"/>
    <n v="6"/>
    <n v="47.924999999999997"/>
  </r>
  <r>
    <s v="Import"/>
    <s v="Mediterranean"/>
    <s v="Italy"/>
    <s v="Naples"/>
    <x v="60"/>
    <x v="0"/>
    <s v="Direct"/>
    <n v="3"/>
    <n v="4"/>
    <n v="66.986000000000004"/>
  </r>
  <r>
    <s v="Import"/>
    <s v="Mediterranean"/>
    <s v="Italy"/>
    <s v="Naples"/>
    <x v="8"/>
    <x v="0"/>
    <s v="Direct"/>
    <n v="1"/>
    <n v="1"/>
    <n v="16.739999999999998"/>
  </r>
  <r>
    <s v="Import"/>
    <s v="Mediterranean"/>
    <s v="Italy"/>
    <s v="Naples"/>
    <x v="12"/>
    <x v="0"/>
    <s v="Direct"/>
    <n v="8"/>
    <n v="8"/>
    <n v="170.26"/>
  </r>
  <r>
    <s v="Import"/>
    <s v="Mediterranean"/>
    <s v="Italy"/>
    <s v="Nervesa della Battaglia"/>
    <x v="2"/>
    <x v="0"/>
    <s v="Direct"/>
    <n v="3"/>
    <n v="3"/>
    <n v="69.564999999999998"/>
  </r>
  <r>
    <s v="Import"/>
    <s v="Mediterranean"/>
    <s v="Italy"/>
    <s v="Paese"/>
    <x v="67"/>
    <x v="0"/>
    <s v="Direct"/>
    <n v="1"/>
    <n v="1"/>
    <n v="16.61"/>
  </r>
  <r>
    <s v="Import"/>
    <s v="Mediterranean"/>
    <s v="Italy"/>
    <s v="Pisa"/>
    <x v="7"/>
    <x v="0"/>
    <s v="Direct"/>
    <n v="3"/>
    <n v="5"/>
    <n v="10.4556"/>
  </r>
  <r>
    <s v="Import"/>
    <s v="Mediterranean"/>
    <s v="Italy"/>
    <s v="Rastignano"/>
    <x v="20"/>
    <x v="0"/>
    <s v="Direct"/>
    <n v="1"/>
    <n v="1"/>
    <n v="1.371"/>
  </r>
  <r>
    <s v="Import"/>
    <s v="Mediterranean"/>
    <s v="Italy"/>
    <s v="La Spezia"/>
    <x v="64"/>
    <x v="0"/>
    <s v="Direct"/>
    <n v="5"/>
    <n v="8"/>
    <n v="46.79"/>
  </r>
  <r>
    <s v="Import"/>
    <s v="Mediterranean"/>
    <s v="Italy"/>
    <s v="La Spezia"/>
    <x v="31"/>
    <x v="0"/>
    <s v="Direct"/>
    <n v="1"/>
    <n v="2"/>
    <n v="14.57"/>
  </r>
  <r>
    <s v="Import"/>
    <s v="Mediterranean"/>
    <s v="Italy"/>
    <s v="La Spezia"/>
    <x v="80"/>
    <x v="0"/>
    <s v="Direct"/>
    <n v="3"/>
    <n v="3"/>
    <n v="27.02"/>
  </r>
  <r>
    <s v="Import"/>
    <s v="Mediterranean"/>
    <s v="Italy"/>
    <s v="La Spezia"/>
    <x v="43"/>
    <x v="0"/>
    <s v="Direct"/>
    <n v="7"/>
    <n v="7"/>
    <n v="107.10760000000001"/>
  </r>
  <r>
    <s v="Import"/>
    <s v="Mediterranean"/>
    <s v="Italy"/>
    <s v="Musile di Piave"/>
    <x v="30"/>
    <x v="0"/>
    <s v="Direct"/>
    <n v="1"/>
    <n v="1"/>
    <n v="4.1820000000000004"/>
  </r>
  <r>
    <s v="Import"/>
    <s v="Mediterranean"/>
    <s v="Italy"/>
    <s v="Naples"/>
    <x v="65"/>
    <x v="0"/>
    <s v="Direct"/>
    <n v="1"/>
    <n v="1"/>
    <n v="7.5"/>
  </r>
  <r>
    <s v="Import"/>
    <s v="Mediterranean"/>
    <s v="Italy"/>
    <s v="Naples"/>
    <x v="77"/>
    <x v="0"/>
    <s v="Direct"/>
    <n v="62"/>
    <n v="62"/>
    <n v="1295.145"/>
  </r>
  <r>
    <s v="Import"/>
    <s v="Mediterranean"/>
    <s v="Italy"/>
    <s v="Naples"/>
    <x v="6"/>
    <x v="0"/>
    <s v="Direct"/>
    <n v="1"/>
    <n v="2"/>
    <n v="19.84"/>
  </r>
  <r>
    <s v="Import"/>
    <s v="Mediterranean"/>
    <s v="Italy"/>
    <s v="Naples"/>
    <x v="64"/>
    <x v="0"/>
    <s v="Direct"/>
    <n v="1"/>
    <n v="1"/>
    <n v="13.76"/>
  </r>
  <r>
    <s v="Import"/>
    <s v="Mediterranean"/>
    <s v="Italy"/>
    <s v="Roteglia"/>
    <x v="2"/>
    <x v="0"/>
    <s v="Direct"/>
    <n v="2"/>
    <n v="2"/>
    <n v="43.597000000000001"/>
  </r>
  <r>
    <s v="Import"/>
    <s v="Mediterranean"/>
    <s v="Italy"/>
    <s v="Rubiera"/>
    <x v="2"/>
    <x v="0"/>
    <s v="Direct"/>
    <n v="1"/>
    <n v="1"/>
    <n v="22.68"/>
  </r>
  <r>
    <s v="Import"/>
    <s v="Mediterranean"/>
    <s v="Italy"/>
    <s v="Salerno"/>
    <x v="45"/>
    <x v="0"/>
    <s v="Direct"/>
    <n v="5"/>
    <n v="10"/>
    <n v="17.357600000000001"/>
  </r>
  <r>
    <s v="Import"/>
    <s v="Mediterranean"/>
    <s v="Italy"/>
    <s v="Salerno"/>
    <x v="13"/>
    <x v="0"/>
    <s v="Direct"/>
    <n v="2"/>
    <n v="2"/>
    <n v="13.469099999999999"/>
  </r>
  <r>
    <s v="Import"/>
    <s v="Mediterranean"/>
    <s v="Italy"/>
    <s v="San Mauro Pascoli"/>
    <x v="43"/>
    <x v="0"/>
    <s v="Direct"/>
    <n v="2"/>
    <n v="2"/>
    <n v="30.206399999999999"/>
  </r>
  <r>
    <s v="Import"/>
    <s v="Mediterranean"/>
    <s v="Italy"/>
    <s v="San Valentino Torio"/>
    <x v="77"/>
    <x v="0"/>
    <s v="Direct"/>
    <n v="1"/>
    <n v="1"/>
    <n v="20.64"/>
  </r>
  <r>
    <s v="Import"/>
    <s v="Mediterranean"/>
    <s v="Italy"/>
    <s v="Sassoferrato"/>
    <x v="4"/>
    <x v="0"/>
    <s v="Direct"/>
    <n v="2"/>
    <n v="2"/>
    <n v="30.032499999999999"/>
  </r>
  <r>
    <s v="Import"/>
    <s v="Mediterranean"/>
    <s v="Italy"/>
    <s v="SASSUOLO"/>
    <x v="45"/>
    <x v="0"/>
    <s v="Direct"/>
    <n v="1"/>
    <n v="1"/>
    <n v="24.430800000000001"/>
  </r>
  <r>
    <s v="Import"/>
    <s v="Mediterranean"/>
    <s v="Italy"/>
    <s v="Trieste"/>
    <x v="69"/>
    <x v="0"/>
    <s v="Direct"/>
    <n v="6"/>
    <n v="6"/>
    <n v="132.52099999999999"/>
  </r>
  <r>
    <s v="Import"/>
    <s v="Mediterranean"/>
    <s v="Italy"/>
    <s v="Venice"/>
    <x v="2"/>
    <x v="0"/>
    <s v="Direct"/>
    <n v="10"/>
    <n v="15"/>
    <n v="242.12"/>
  </r>
  <r>
    <s v="Import"/>
    <s v="Mediterranean"/>
    <s v="Italy"/>
    <s v="Venice"/>
    <x v="45"/>
    <x v="0"/>
    <s v="Direct"/>
    <n v="4"/>
    <n v="6"/>
    <n v="18.619299999999999"/>
  </r>
  <r>
    <s v="Import"/>
    <s v="Mediterranean"/>
    <s v="Italy"/>
    <s v="Venice"/>
    <x v="4"/>
    <x v="0"/>
    <s v="Direct"/>
    <n v="6"/>
    <n v="9"/>
    <n v="36.160200000000003"/>
  </r>
  <r>
    <s v="Import"/>
    <s v="Mediterranean"/>
    <s v="Italy"/>
    <s v="Venice"/>
    <x v="31"/>
    <x v="0"/>
    <s v="Direct"/>
    <n v="1"/>
    <n v="2"/>
    <n v="2.83"/>
  </r>
  <r>
    <s v="Import"/>
    <s v="Mediterranean"/>
    <s v="Italy"/>
    <s v="Venice"/>
    <x v="43"/>
    <x v="0"/>
    <s v="Direct"/>
    <n v="2"/>
    <n v="3"/>
    <n v="32.43"/>
  </r>
  <r>
    <s v="Import"/>
    <s v="Mediterranean"/>
    <s v="Italy"/>
    <s v="Vicenza"/>
    <x v="12"/>
    <x v="0"/>
    <s v="Direct"/>
    <n v="1"/>
    <n v="1"/>
    <n v="9.3360000000000003"/>
  </r>
  <r>
    <s v="Import"/>
    <s v="Mediterranean"/>
    <s v="Slovenia"/>
    <s v="KOPER"/>
    <x v="69"/>
    <x v="0"/>
    <s v="Direct"/>
    <n v="2"/>
    <n v="4"/>
    <n v="10.92"/>
  </r>
  <r>
    <s v="Import"/>
    <s v="Mediterranean"/>
    <s v="Slovenia"/>
    <s v="KOPER"/>
    <x v="30"/>
    <x v="0"/>
    <s v="Direct"/>
    <n v="2"/>
    <n v="4"/>
    <n v="12.361000000000001"/>
  </r>
  <r>
    <s v="Import"/>
    <s v="Mediterranean"/>
    <s v="Turkey"/>
    <s v="ALIAGA"/>
    <x v="10"/>
    <x v="0"/>
    <s v="Direct"/>
    <n v="5"/>
    <n v="5"/>
    <n v="100.358"/>
  </r>
  <r>
    <s v="Import"/>
    <s v="Mediterranean"/>
    <s v="Turkey"/>
    <s v="ALIAGA"/>
    <x v="77"/>
    <x v="0"/>
    <s v="Direct"/>
    <n v="9"/>
    <n v="9"/>
    <n v="189.63560000000001"/>
  </r>
  <r>
    <s v="Import"/>
    <s v="Mediterranean"/>
    <s v="Turkey"/>
    <s v="ALIAGA"/>
    <x v="6"/>
    <x v="0"/>
    <s v="Direct"/>
    <n v="1"/>
    <n v="1"/>
    <n v="7.7919999999999998"/>
  </r>
  <r>
    <s v="Import"/>
    <s v="Mediterranean"/>
    <s v="Turkey"/>
    <s v="ALIAGA"/>
    <x v="20"/>
    <x v="0"/>
    <s v="Direct"/>
    <n v="1"/>
    <n v="1"/>
    <n v="20.5"/>
  </r>
  <r>
    <s v="Import"/>
    <s v="Mediterranean"/>
    <s v="Turkey"/>
    <s v="ALIAGA"/>
    <x v="12"/>
    <x v="0"/>
    <s v="Direct"/>
    <n v="2"/>
    <n v="4"/>
    <n v="4.4880000000000004"/>
  </r>
  <r>
    <s v="Import"/>
    <s v="Mediterranean"/>
    <s v="Italy"/>
    <s v="Ravenna"/>
    <x v="20"/>
    <x v="0"/>
    <s v="Direct"/>
    <n v="1"/>
    <n v="1"/>
    <n v="19.53"/>
  </r>
  <r>
    <s v="Import"/>
    <s v="Mediterranean"/>
    <s v="Italy"/>
    <s v="Salerno"/>
    <x v="61"/>
    <x v="0"/>
    <s v="Direct"/>
    <n v="1"/>
    <n v="1"/>
    <n v="5.093"/>
  </r>
  <r>
    <s v="Import"/>
    <s v="Mediterranean"/>
    <s v="Italy"/>
    <s v="Salerno"/>
    <x v="77"/>
    <x v="0"/>
    <s v="Direct"/>
    <n v="2"/>
    <n v="3"/>
    <n v="43.6"/>
  </r>
  <r>
    <s v="Import"/>
    <s v="Mediterranean"/>
    <s v="Italy"/>
    <s v="Salvaterra"/>
    <x v="2"/>
    <x v="0"/>
    <s v="Direct"/>
    <n v="2"/>
    <n v="2"/>
    <n v="46.314999999999998"/>
  </r>
  <r>
    <s v="Import"/>
    <s v="Mediterranean"/>
    <s v="Italy"/>
    <s v="Savona"/>
    <x v="3"/>
    <x v="1"/>
    <s v="Direct"/>
    <n v="1"/>
    <n v="0"/>
    <n v="14.9"/>
  </r>
  <r>
    <s v="Import"/>
    <s v="Mediterranean"/>
    <s v="Italy"/>
    <s v="SOLIGNANO NUOVO - CASTELVETRO DI MODENA"/>
    <x v="2"/>
    <x v="0"/>
    <s v="Direct"/>
    <n v="3"/>
    <n v="3"/>
    <n v="65.61"/>
  </r>
  <r>
    <s v="Import"/>
    <s v="Mediterranean"/>
    <s v="Italy"/>
    <s v="SPEZZANO"/>
    <x v="2"/>
    <x v="0"/>
    <s v="Direct"/>
    <n v="1"/>
    <n v="1"/>
    <n v="10.776999999999999"/>
  </r>
  <r>
    <s v="Import"/>
    <s v="Mediterranean"/>
    <s v="Italy"/>
    <s v="Trieste"/>
    <x v="53"/>
    <x v="0"/>
    <s v="Direct"/>
    <n v="12"/>
    <n v="12"/>
    <n v="298.01"/>
  </r>
  <r>
    <s v="Import"/>
    <s v="Mediterranean"/>
    <s v="Italy"/>
    <s v="Uboldo"/>
    <x v="70"/>
    <x v="0"/>
    <s v="Direct"/>
    <n v="1"/>
    <n v="2"/>
    <n v="20.617999999999999"/>
  </r>
  <r>
    <s v="Import"/>
    <s v="Mediterranean"/>
    <s v="Italy"/>
    <s v="Venice"/>
    <x v="69"/>
    <x v="0"/>
    <s v="Direct"/>
    <n v="5"/>
    <n v="10"/>
    <n v="13.2783"/>
  </r>
  <r>
    <s v="Import"/>
    <s v="Mediterranean"/>
    <s v="Italy"/>
    <s v="Venice"/>
    <x v="13"/>
    <x v="0"/>
    <s v="Direct"/>
    <n v="1"/>
    <n v="2"/>
    <n v="7.9446000000000003"/>
  </r>
  <r>
    <s v="Import"/>
    <s v="Mediterranean"/>
    <s v="Italy"/>
    <s v="Venice"/>
    <x v="20"/>
    <x v="0"/>
    <s v="Direct"/>
    <n v="4"/>
    <n v="4"/>
    <n v="17.205400000000001"/>
  </r>
  <r>
    <s v="Import"/>
    <s v="Mediterranean"/>
    <s v="Italy"/>
    <s v="Venice"/>
    <x v="71"/>
    <x v="0"/>
    <s v="Direct"/>
    <n v="2"/>
    <n v="4"/>
    <n v="24.8721"/>
  </r>
  <r>
    <s v="Import"/>
    <s v="Mediterranean"/>
    <s v="Italy"/>
    <s v="VOLARGNE"/>
    <x v="2"/>
    <x v="0"/>
    <s v="Direct"/>
    <n v="4"/>
    <n v="4"/>
    <n v="74.459999999999994"/>
  </r>
  <r>
    <s v="Import"/>
    <s v="Mediterranean"/>
    <s v="Slovakia"/>
    <s v="Slovakia - Other"/>
    <x v="30"/>
    <x v="0"/>
    <s v="Direct"/>
    <n v="3"/>
    <n v="6"/>
    <n v="27.5959"/>
  </r>
  <r>
    <s v="Import"/>
    <s v="Mediterranean"/>
    <s v="Slovenia"/>
    <s v="KOPER"/>
    <x v="12"/>
    <x v="0"/>
    <s v="Direct"/>
    <n v="4"/>
    <n v="8"/>
    <n v="27.7"/>
  </r>
  <r>
    <s v="Import"/>
    <s v="Mediterranean"/>
    <s v="Slovenia"/>
    <s v="KOPER"/>
    <x v="70"/>
    <x v="0"/>
    <s v="Direct"/>
    <n v="2"/>
    <n v="4"/>
    <n v="25.498999999999999"/>
  </r>
  <r>
    <s v="Import"/>
    <s v="Mediterranean"/>
    <s v="Turkey"/>
    <s v="ALIAGA"/>
    <x v="4"/>
    <x v="0"/>
    <s v="Direct"/>
    <n v="4"/>
    <n v="5"/>
    <n v="37.201000000000001"/>
  </r>
  <r>
    <s v="Import"/>
    <s v="Mediterranean"/>
    <s v="Turkey"/>
    <s v="Evyap"/>
    <x v="4"/>
    <x v="0"/>
    <s v="Direct"/>
    <n v="1"/>
    <n v="2"/>
    <n v="3.9569999999999999"/>
  </r>
  <r>
    <s v="Import"/>
    <s v="Mediterranean"/>
    <s v="Turkey"/>
    <s v="Gemlik"/>
    <x v="3"/>
    <x v="1"/>
    <s v="Direct"/>
    <n v="1"/>
    <n v="0"/>
    <n v="2.6"/>
  </r>
  <r>
    <s v="Import"/>
    <s v="Mediterranean"/>
    <s v="Turkey"/>
    <s v="Istanbul"/>
    <x v="4"/>
    <x v="0"/>
    <s v="Direct"/>
    <n v="1"/>
    <n v="1"/>
    <n v="2.12"/>
  </r>
  <r>
    <s v="Import"/>
    <s v="Mediterranean"/>
    <s v="Turkey"/>
    <s v="Istanbul"/>
    <x v="31"/>
    <x v="0"/>
    <s v="Direct"/>
    <n v="1"/>
    <n v="1"/>
    <n v="5.8620000000000001"/>
  </r>
  <r>
    <s v="Import"/>
    <s v="Mediterranean"/>
    <s v="Turkey"/>
    <s v="Istanbul"/>
    <x v="9"/>
    <x v="0"/>
    <s v="Direct"/>
    <n v="2"/>
    <n v="4"/>
    <n v="29.22"/>
  </r>
  <r>
    <s v="Import"/>
    <s v="Mediterranean"/>
    <s v="Turkey"/>
    <s v="Izmir"/>
    <x v="77"/>
    <x v="0"/>
    <s v="Direct"/>
    <n v="2"/>
    <n v="2"/>
    <n v="38.303199999999997"/>
  </r>
  <r>
    <s v="Import"/>
    <s v="Mediterranean"/>
    <s v="Turkey"/>
    <s v="IZMIT"/>
    <x v="31"/>
    <x v="0"/>
    <s v="Direct"/>
    <n v="6"/>
    <n v="12"/>
    <n v="88.72"/>
  </r>
  <r>
    <s v="Import"/>
    <s v="Mediterranean"/>
    <s v="Turkey"/>
    <s v="IZMIT"/>
    <x v="9"/>
    <x v="0"/>
    <s v="Direct"/>
    <n v="3"/>
    <n v="5"/>
    <n v="25.2"/>
  </r>
  <r>
    <s v="Import"/>
    <s v="Mediterranean"/>
    <s v="Turkey"/>
    <s v="Tekirdag"/>
    <x v="30"/>
    <x v="0"/>
    <s v="Direct"/>
    <n v="7"/>
    <n v="14"/>
    <n v="48.515799999999999"/>
  </r>
  <r>
    <s v="Import"/>
    <s v="Mediterranean"/>
    <s v="Turkey"/>
    <s v="Turkey - other"/>
    <x v="33"/>
    <x v="0"/>
    <s v="Direct"/>
    <n v="1"/>
    <n v="1"/>
    <n v="2.5"/>
  </r>
  <r>
    <s v="Import"/>
    <s v="Mediterranean"/>
    <s v="Turkey"/>
    <s v="Turkey - other"/>
    <x v="6"/>
    <x v="0"/>
    <s v="Direct"/>
    <n v="2"/>
    <n v="4"/>
    <n v="24.488"/>
  </r>
  <r>
    <s v="Import"/>
    <s v="Middle East"/>
    <s v="Bahrain"/>
    <s v="AL HIDD"/>
    <x v="38"/>
    <x v="0"/>
    <s v="Direct"/>
    <n v="40"/>
    <n v="40"/>
    <n v="1000.242"/>
  </r>
  <r>
    <s v="Import"/>
    <s v="East Asia"/>
    <s v="China"/>
    <s v="Shanghai"/>
    <x v="9"/>
    <x v="1"/>
    <s v="Direct"/>
    <n v="14"/>
    <n v="0"/>
    <n v="360"/>
  </r>
  <r>
    <s v="Import"/>
    <s v="East Asia"/>
    <s v="China"/>
    <s v="Shanghai"/>
    <x v="70"/>
    <x v="0"/>
    <s v="Direct"/>
    <n v="168"/>
    <n v="285"/>
    <n v="2028.1684"/>
  </r>
  <r>
    <s v="Import"/>
    <s v="East Asia"/>
    <s v="China"/>
    <s v="Shashi"/>
    <x v="30"/>
    <x v="0"/>
    <s v="Direct"/>
    <n v="1"/>
    <n v="2"/>
    <n v="10.096"/>
  </r>
  <r>
    <s v="Import"/>
    <s v="East Asia"/>
    <s v="China"/>
    <s v="Shekou"/>
    <x v="57"/>
    <x v="0"/>
    <s v="Direct"/>
    <n v="4"/>
    <n v="4"/>
    <n v="20.189800000000002"/>
  </r>
  <r>
    <s v="Import"/>
    <s v="East Asia"/>
    <s v="China"/>
    <s v="Shekou"/>
    <x v="63"/>
    <x v="0"/>
    <s v="Direct"/>
    <n v="1"/>
    <n v="2"/>
    <n v="4.9283999999999999"/>
  </r>
  <r>
    <s v="Import"/>
    <s v="East Asia"/>
    <s v="China"/>
    <s v="Shekou"/>
    <x v="77"/>
    <x v="0"/>
    <s v="Direct"/>
    <n v="2"/>
    <n v="2"/>
    <n v="10.135"/>
  </r>
  <r>
    <s v="Import"/>
    <s v="East Asia"/>
    <s v="China"/>
    <s v="Shekou"/>
    <x v="45"/>
    <x v="0"/>
    <s v="Direct"/>
    <n v="189"/>
    <n v="308"/>
    <n v="1177.7905000000001"/>
  </r>
  <r>
    <s v="Import"/>
    <s v="East Asia"/>
    <s v="China"/>
    <s v="Shekou"/>
    <x v="4"/>
    <x v="0"/>
    <s v="Direct"/>
    <n v="56"/>
    <n v="81"/>
    <n v="459.28739999999999"/>
  </r>
  <r>
    <s v="Import"/>
    <s v="East Asia"/>
    <s v="China"/>
    <s v="Shekou"/>
    <x v="7"/>
    <x v="0"/>
    <s v="Direct"/>
    <n v="46"/>
    <n v="66"/>
    <n v="219.66970000000001"/>
  </r>
  <r>
    <s v="Import"/>
    <s v="East Asia"/>
    <s v="China"/>
    <s v="Shekou"/>
    <x v="67"/>
    <x v="0"/>
    <s v="Direct"/>
    <n v="1"/>
    <n v="1"/>
    <n v="18.77"/>
  </r>
  <r>
    <s v="Import"/>
    <s v="East Asia"/>
    <s v="China"/>
    <s v="Shekou"/>
    <x v="64"/>
    <x v="0"/>
    <s v="Direct"/>
    <n v="76"/>
    <n v="135"/>
    <n v="738.17909999999995"/>
  </r>
  <r>
    <s v="Import"/>
    <s v="East Asia"/>
    <s v="China"/>
    <s v="Shekou"/>
    <x v="31"/>
    <x v="0"/>
    <s v="Direct"/>
    <n v="147"/>
    <n v="254"/>
    <n v="899.69550000000004"/>
  </r>
  <r>
    <s v="Import"/>
    <s v="East Asia"/>
    <s v="China"/>
    <s v="Shekou"/>
    <x v="9"/>
    <x v="0"/>
    <s v="Direct"/>
    <n v="15"/>
    <n v="28"/>
    <n v="210.29820000000001"/>
  </r>
  <r>
    <s v="Import"/>
    <s v="East Asia"/>
    <s v="China"/>
    <s v="Shekou"/>
    <x v="43"/>
    <x v="0"/>
    <s v="Direct"/>
    <n v="1"/>
    <n v="1"/>
    <n v="0.81100000000000005"/>
  </r>
  <r>
    <s v="Import"/>
    <s v="East Asia"/>
    <s v="China"/>
    <s v="Shenwan"/>
    <x v="71"/>
    <x v="0"/>
    <s v="Direct"/>
    <n v="1"/>
    <n v="2"/>
    <n v="4.6843000000000004"/>
  </r>
  <r>
    <s v="Import"/>
    <s v="East Asia"/>
    <s v="China"/>
    <s v="Shiwan"/>
    <x v="87"/>
    <x v="0"/>
    <s v="Direct"/>
    <n v="11"/>
    <n v="22"/>
    <n v="192.70500000000001"/>
  </r>
  <r>
    <s v="Import"/>
    <s v="East Asia"/>
    <s v="China"/>
    <s v="Shunde"/>
    <x v="6"/>
    <x v="0"/>
    <s v="Direct"/>
    <n v="1"/>
    <n v="1"/>
    <n v="3.4335"/>
  </r>
  <r>
    <s v="Import"/>
    <s v="East Asia"/>
    <s v="China"/>
    <s v="Tianjinxingang"/>
    <x v="44"/>
    <x v="0"/>
    <s v="Direct"/>
    <n v="3"/>
    <n v="3"/>
    <n v="70.188000000000002"/>
  </r>
  <r>
    <s v="Import"/>
    <s v="East Asia"/>
    <s v="China"/>
    <s v="Tianjinxingang"/>
    <x v="51"/>
    <x v="0"/>
    <s v="Direct"/>
    <n v="6"/>
    <n v="6"/>
    <n v="132.36000000000001"/>
  </r>
  <r>
    <s v="Import"/>
    <s v="East Asia"/>
    <s v="China"/>
    <s v="Tianjinxingang"/>
    <x v="2"/>
    <x v="0"/>
    <s v="Direct"/>
    <n v="47"/>
    <n v="55"/>
    <n v="1016.6484"/>
  </r>
  <r>
    <s v="Import"/>
    <s v="East Asia"/>
    <s v="China"/>
    <s v="Tianjinxingang"/>
    <x v="10"/>
    <x v="0"/>
    <s v="Direct"/>
    <n v="28"/>
    <n v="33"/>
    <n v="617.82240000000002"/>
  </r>
  <r>
    <s v="Import"/>
    <s v="East Asia"/>
    <s v="China"/>
    <s v="Tianjinxingang"/>
    <x v="77"/>
    <x v="0"/>
    <s v="Direct"/>
    <n v="4"/>
    <n v="4"/>
    <n v="70.912999999999997"/>
  </r>
  <r>
    <s v="Import"/>
    <s v="East Asia"/>
    <s v="China"/>
    <s v="Tianjinxingang"/>
    <x v="38"/>
    <x v="0"/>
    <s v="Direct"/>
    <n v="4"/>
    <n v="5"/>
    <n v="81.165000000000006"/>
  </r>
  <r>
    <s v="Import"/>
    <s v="East Asia"/>
    <s v="China"/>
    <s v="Tianjinxingang"/>
    <x v="40"/>
    <x v="0"/>
    <s v="Direct"/>
    <n v="2"/>
    <n v="3"/>
    <n v="31.73"/>
  </r>
  <r>
    <s v="Import"/>
    <s v="East Asia"/>
    <s v="China"/>
    <s v="Tianjinxingang"/>
    <x v="12"/>
    <x v="0"/>
    <s v="Direct"/>
    <n v="6"/>
    <n v="6"/>
    <n v="63.478400000000001"/>
  </r>
  <r>
    <s v="Import"/>
    <s v="East Asia"/>
    <s v="China"/>
    <s v="Tianjinxingang"/>
    <x v="0"/>
    <x v="0"/>
    <s v="Direct"/>
    <n v="3"/>
    <n v="5"/>
    <n v="14.528"/>
  </r>
  <r>
    <s v="Import"/>
    <s v="East Asia"/>
    <s v="China"/>
    <s v="Tianjinxingang"/>
    <x v="31"/>
    <x v="0"/>
    <s v="Direct"/>
    <n v="18"/>
    <n v="26"/>
    <n v="179.0136"/>
  </r>
  <r>
    <s v="Import"/>
    <s v="East Asia"/>
    <s v="China"/>
    <s v="Tianjinxingang"/>
    <x v="46"/>
    <x v="0"/>
    <s v="Direct"/>
    <n v="1"/>
    <n v="2"/>
    <n v="17.52"/>
  </r>
  <r>
    <s v="Import"/>
    <s v="East Asia"/>
    <s v="China"/>
    <s v="Tianjinxingang"/>
    <x v="9"/>
    <x v="0"/>
    <s v="Direct"/>
    <n v="24"/>
    <n v="38"/>
    <n v="307.5908"/>
  </r>
  <r>
    <s v="Import"/>
    <s v="East Asia"/>
    <s v="China"/>
    <s v="Tianjinxingang"/>
    <x v="17"/>
    <x v="0"/>
    <s v="Direct"/>
    <n v="14"/>
    <n v="17"/>
    <n v="69.497600000000006"/>
  </r>
  <r>
    <s v="Import"/>
    <s v="East Asia"/>
    <s v="China"/>
    <s v="Waihai"/>
    <x v="6"/>
    <x v="0"/>
    <s v="Direct"/>
    <n v="1"/>
    <n v="2"/>
    <n v="6.0366"/>
  </r>
  <r>
    <s v="Import"/>
    <s v="East Asia"/>
    <s v="China"/>
    <s v="Wuhan"/>
    <x v="2"/>
    <x v="0"/>
    <s v="Direct"/>
    <n v="7"/>
    <n v="7"/>
    <n v="148.48500000000001"/>
  </r>
  <r>
    <s v="Import"/>
    <s v="Middle East"/>
    <s v="Israel"/>
    <s v="Haifa"/>
    <x v="10"/>
    <x v="0"/>
    <s v="Direct"/>
    <n v="1"/>
    <n v="1"/>
    <n v="7.3216000000000001"/>
  </r>
  <r>
    <s v="Import"/>
    <s v="Middle East"/>
    <s v="Israel"/>
    <s v="Haifa"/>
    <x v="69"/>
    <x v="0"/>
    <s v="Direct"/>
    <n v="19"/>
    <n v="19"/>
    <n v="395.75799999999998"/>
  </r>
  <r>
    <s v="Import"/>
    <s v="Middle East"/>
    <s v="Israel"/>
    <s v="Haifa"/>
    <x v="45"/>
    <x v="0"/>
    <s v="Direct"/>
    <n v="1"/>
    <n v="2"/>
    <n v="5.13"/>
  </r>
  <r>
    <s v="Import"/>
    <s v="Middle East"/>
    <s v="Israel"/>
    <s v="Haifa"/>
    <x v="4"/>
    <x v="0"/>
    <s v="Direct"/>
    <n v="2"/>
    <n v="4"/>
    <n v="14.161"/>
  </r>
  <r>
    <s v="Import"/>
    <s v="Middle East"/>
    <s v="Israel"/>
    <s v="Haifa"/>
    <x v="25"/>
    <x v="0"/>
    <s v="Direct"/>
    <n v="2"/>
    <n v="2"/>
    <n v="49.2"/>
  </r>
  <r>
    <s v="Import"/>
    <s v="Middle East"/>
    <s v="Israel"/>
    <s v="Haifa"/>
    <x v="71"/>
    <x v="0"/>
    <s v="Direct"/>
    <n v="1"/>
    <n v="2"/>
    <n v="9"/>
  </r>
  <r>
    <s v="Import"/>
    <s v="Middle East"/>
    <s v="Qatar"/>
    <s v="Mesaieed"/>
    <x v="85"/>
    <x v="2"/>
    <s v="Direct"/>
    <n v="1"/>
    <n v="0"/>
    <n v="28086.688999999998"/>
  </r>
  <r>
    <s v="Import"/>
    <s v="Middle East"/>
    <s v="Saudi Arabia"/>
    <s v="Jubail"/>
    <x v="29"/>
    <x v="0"/>
    <s v="Direct"/>
    <n v="38"/>
    <n v="49"/>
    <n v="777.41300000000001"/>
  </r>
  <r>
    <s v="Import"/>
    <s v="Middle East"/>
    <s v="United Arab Emirates"/>
    <s v="Dubai"/>
    <x v="13"/>
    <x v="0"/>
    <s v="Direct"/>
    <n v="1"/>
    <n v="1"/>
    <n v="7.3814000000000002"/>
  </r>
  <r>
    <s v="Import"/>
    <s v="Middle East"/>
    <s v="United Arab Emirates"/>
    <s v="Dubai"/>
    <x v="31"/>
    <x v="0"/>
    <s v="Direct"/>
    <n v="5"/>
    <n v="7"/>
    <n v="60.634999999999998"/>
  </r>
  <r>
    <s v="Import"/>
    <s v="Middle East"/>
    <s v="United Arab Emirates"/>
    <s v="Jebel Ali"/>
    <x v="36"/>
    <x v="0"/>
    <s v="Direct"/>
    <n v="2"/>
    <n v="2"/>
    <n v="50"/>
  </r>
  <r>
    <s v="Import"/>
    <s v="Middle East"/>
    <s v="United Arab Emirates"/>
    <s v="Jebel Ali"/>
    <x v="5"/>
    <x v="0"/>
    <s v="Direct"/>
    <n v="1"/>
    <n v="2"/>
    <n v="20.86"/>
  </r>
  <r>
    <s v="Import"/>
    <s v="Middle East"/>
    <s v="United Arab Emirates"/>
    <s v="Jebel Ali"/>
    <x v="33"/>
    <x v="0"/>
    <s v="Direct"/>
    <n v="13"/>
    <n v="13"/>
    <n v="28.6"/>
  </r>
  <r>
    <s v="Import"/>
    <s v="Middle East"/>
    <s v="United Arab Emirates"/>
    <s v="Jebel Ali"/>
    <x v="6"/>
    <x v="0"/>
    <s v="Direct"/>
    <n v="24"/>
    <n v="35"/>
    <n v="419.50099999999998"/>
  </r>
  <r>
    <s v="Import"/>
    <s v="Middle East"/>
    <s v="United Arab Emirates"/>
    <s v="Jebel Ali"/>
    <x v="12"/>
    <x v="0"/>
    <s v="Direct"/>
    <n v="11"/>
    <n v="17"/>
    <n v="83.600499999999997"/>
  </r>
  <r>
    <s v="Import"/>
    <s v="Middle East"/>
    <s v="United Arab Emirates"/>
    <s v="Jebel Ali"/>
    <x v="70"/>
    <x v="0"/>
    <s v="Direct"/>
    <n v="20"/>
    <n v="32"/>
    <n v="311.82499999999999"/>
  </r>
  <r>
    <s v="Import"/>
    <s v="Middle East"/>
    <s v="United Arab Emirates"/>
    <s v="Jebel Ali"/>
    <x v="1"/>
    <x v="0"/>
    <s v="Direct"/>
    <n v="1"/>
    <n v="1"/>
    <n v="6.13"/>
  </r>
  <r>
    <s v="Import"/>
    <s v="Middle East"/>
    <s v="United Arab Emirates"/>
    <s v="Mina Khalifa (Abu Dhabi)"/>
    <x v="6"/>
    <x v="0"/>
    <s v="Direct"/>
    <n v="1"/>
    <n v="2"/>
    <n v="24.385000000000002"/>
  </r>
  <r>
    <s v="Import"/>
    <s v="New Zealand"/>
    <s v="New Zealand"/>
    <s v="Auckland"/>
    <x v="72"/>
    <x v="0"/>
    <s v="Direct"/>
    <n v="1"/>
    <n v="1"/>
    <n v="15.311999999999999"/>
  </r>
  <r>
    <s v="Import"/>
    <s v="New Zealand"/>
    <s v="New Zealand"/>
    <s v="Auckland"/>
    <x v="23"/>
    <x v="0"/>
    <s v="Direct"/>
    <n v="1"/>
    <n v="2"/>
    <n v="23.58"/>
  </r>
  <r>
    <s v="Import"/>
    <s v="New Zealand"/>
    <s v="New Zealand"/>
    <s v="Auckland"/>
    <x v="7"/>
    <x v="0"/>
    <s v="Direct"/>
    <n v="1"/>
    <n v="1"/>
    <n v="13.802"/>
  </r>
  <r>
    <s v="Import"/>
    <s v="New Zealand"/>
    <s v="New Zealand"/>
    <s v="Auckland"/>
    <x v="8"/>
    <x v="1"/>
    <s v="Direct"/>
    <n v="1"/>
    <n v="0"/>
    <n v="1.427"/>
  </r>
  <r>
    <s v="Import"/>
    <s v="New Zealand"/>
    <s v="New Zealand"/>
    <s v="Auckland"/>
    <x v="12"/>
    <x v="1"/>
    <s v="Direct"/>
    <n v="7"/>
    <n v="0"/>
    <n v="14.04"/>
  </r>
  <r>
    <s v="Import"/>
    <s v="New Zealand"/>
    <s v="New Zealand"/>
    <s v="Auckland"/>
    <x v="12"/>
    <x v="0"/>
    <s v="Direct"/>
    <n v="1"/>
    <n v="1"/>
    <n v="1.395"/>
  </r>
  <r>
    <s v="Import"/>
    <s v="New Zealand"/>
    <s v="New Zealand"/>
    <s v="Auckland"/>
    <x v="3"/>
    <x v="1"/>
    <s v="Direct"/>
    <n v="4"/>
    <n v="0"/>
    <n v="111.03"/>
  </r>
  <r>
    <s v="Import"/>
    <s v="New Zealand"/>
    <s v="New Zealand"/>
    <s v="Lyttelton"/>
    <x v="30"/>
    <x v="0"/>
    <s v="Direct"/>
    <n v="3"/>
    <n v="5"/>
    <n v="18.637"/>
  </r>
  <r>
    <s v="Import"/>
    <s v="New Zealand"/>
    <s v="New Zealand"/>
    <s v="Lyttelton"/>
    <x v="6"/>
    <x v="0"/>
    <s v="Direct"/>
    <n v="4"/>
    <n v="5"/>
    <n v="22.244"/>
  </r>
  <r>
    <s v="Import"/>
    <s v="New Zealand"/>
    <s v="New Zealand"/>
    <s v="Lyttelton"/>
    <x v="7"/>
    <x v="0"/>
    <s v="Direct"/>
    <n v="3"/>
    <n v="4"/>
    <n v="18.405999999999999"/>
  </r>
  <r>
    <s v="Import"/>
    <s v="New Zealand"/>
    <s v="New Zealand"/>
    <s v="Lyttelton"/>
    <x v="0"/>
    <x v="0"/>
    <s v="Direct"/>
    <n v="2"/>
    <n v="2"/>
    <n v="5.5129999999999999"/>
  </r>
  <r>
    <s v="Import"/>
    <s v="Mediterranean"/>
    <s v="Turkey"/>
    <s v="ALIAGA"/>
    <x v="31"/>
    <x v="0"/>
    <s v="Direct"/>
    <n v="1"/>
    <n v="2"/>
    <n v="16.060099999999998"/>
  </r>
  <r>
    <s v="Import"/>
    <s v="Mediterranean"/>
    <s v="Turkey"/>
    <s v="Gemlik"/>
    <x v="2"/>
    <x v="0"/>
    <s v="Direct"/>
    <n v="2"/>
    <n v="2"/>
    <n v="45.015599999999999"/>
  </r>
  <r>
    <s v="Import"/>
    <s v="Mediterranean"/>
    <s v="Turkey"/>
    <s v="Iskenderun"/>
    <x v="53"/>
    <x v="0"/>
    <s v="Direct"/>
    <n v="13"/>
    <n v="13"/>
    <n v="311.92"/>
  </r>
  <r>
    <s v="Import"/>
    <s v="Mediterranean"/>
    <s v="Turkey"/>
    <s v="Istanbul"/>
    <x v="57"/>
    <x v="0"/>
    <s v="Direct"/>
    <n v="2"/>
    <n v="3"/>
    <n v="18.087499999999999"/>
  </r>
  <r>
    <s v="Import"/>
    <s v="Mediterranean"/>
    <s v="Turkey"/>
    <s v="Istanbul"/>
    <x v="45"/>
    <x v="0"/>
    <s v="Direct"/>
    <n v="2"/>
    <n v="4"/>
    <n v="7.6079999999999997"/>
  </r>
  <r>
    <s v="Import"/>
    <s v="Mediterranean"/>
    <s v="Turkey"/>
    <s v="Istanbul"/>
    <x v="0"/>
    <x v="0"/>
    <s v="Direct"/>
    <n v="1"/>
    <n v="1"/>
    <n v="3.04"/>
  </r>
  <r>
    <s v="Import"/>
    <s v="Mediterranean"/>
    <s v="Turkey"/>
    <s v="IZMIT"/>
    <x v="57"/>
    <x v="0"/>
    <s v="Direct"/>
    <n v="1"/>
    <n v="2"/>
    <n v="23.45"/>
  </r>
  <r>
    <s v="Import"/>
    <s v="Mediterranean"/>
    <s v="Turkey"/>
    <s v="IZMIT"/>
    <x v="69"/>
    <x v="0"/>
    <s v="Direct"/>
    <n v="12"/>
    <n v="24"/>
    <n v="75.239999999999995"/>
  </r>
  <r>
    <s v="Import"/>
    <s v="Mediterranean"/>
    <s v="Turkey"/>
    <s v="IZMIT"/>
    <x v="45"/>
    <x v="0"/>
    <s v="Direct"/>
    <n v="1"/>
    <n v="1"/>
    <n v="11.06"/>
  </r>
  <r>
    <s v="Import"/>
    <s v="Mediterranean"/>
    <s v="Turkey"/>
    <s v="IZMIT"/>
    <x v="87"/>
    <x v="0"/>
    <s v="Direct"/>
    <n v="1"/>
    <n v="1"/>
    <n v="5.2915999999999999"/>
  </r>
  <r>
    <s v="Import"/>
    <s v="Mediterranean"/>
    <s v="Turkey"/>
    <s v="IZMIT"/>
    <x v="4"/>
    <x v="0"/>
    <s v="Direct"/>
    <n v="9"/>
    <n v="14"/>
    <n v="90.088999999999999"/>
  </r>
  <r>
    <s v="Import"/>
    <s v="Mediterranean"/>
    <s v="Turkey"/>
    <s v="Korfez"/>
    <x v="53"/>
    <x v="0"/>
    <s v="Direct"/>
    <n v="39"/>
    <n v="58"/>
    <n v="1007.2894"/>
  </r>
  <r>
    <s v="Import"/>
    <s v="Mediterranean"/>
    <s v="Turkey"/>
    <s v="Korfez"/>
    <x v="4"/>
    <x v="0"/>
    <s v="Direct"/>
    <n v="4"/>
    <n v="6"/>
    <n v="19.672000000000001"/>
  </r>
  <r>
    <s v="Import"/>
    <s v="Mediterranean"/>
    <s v="Turkey"/>
    <s v="Korfez"/>
    <x v="70"/>
    <x v="0"/>
    <s v="Direct"/>
    <n v="1"/>
    <n v="1"/>
    <n v="5.75"/>
  </r>
  <r>
    <s v="Import"/>
    <s v="Mediterranean"/>
    <s v="Turkey"/>
    <s v="Mersin"/>
    <x v="13"/>
    <x v="0"/>
    <s v="Direct"/>
    <n v="2"/>
    <n v="4"/>
    <n v="52"/>
  </r>
  <r>
    <s v="Import"/>
    <s v="Mediterranean"/>
    <s v="Turkey"/>
    <s v="Mersin"/>
    <x v="70"/>
    <x v="0"/>
    <s v="Direct"/>
    <n v="2"/>
    <n v="4"/>
    <n v="16.95"/>
  </r>
  <r>
    <s v="Import"/>
    <s v="Middle East"/>
    <s v="Bahrain"/>
    <s v="Bahrain - other"/>
    <x v="0"/>
    <x v="0"/>
    <s v="Direct"/>
    <n v="1"/>
    <n v="1"/>
    <n v="2.9"/>
  </r>
  <r>
    <s v="Import"/>
    <s v="Middle East"/>
    <s v="Bahrain"/>
    <s v="Khalifa Bin Salman Pt"/>
    <x v="53"/>
    <x v="0"/>
    <s v="Direct"/>
    <n v="9"/>
    <n v="18"/>
    <n v="231.90389999999999"/>
  </r>
  <r>
    <s v="Import"/>
    <s v="Middle East"/>
    <s v="Israel"/>
    <s v="Ashdod"/>
    <x v="10"/>
    <x v="0"/>
    <s v="Direct"/>
    <n v="22"/>
    <n v="22"/>
    <n v="476.90100000000001"/>
  </r>
  <r>
    <s v="Import"/>
    <s v="Middle East"/>
    <s v="Israel"/>
    <s v="Ashdod"/>
    <x v="31"/>
    <x v="0"/>
    <s v="Direct"/>
    <n v="1"/>
    <n v="2"/>
    <n v="18.152999999999999"/>
  </r>
  <r>
    <s v="Import"/>
    <s v="Middle East"/>
    <s v="Israel"/>
    <s v="Ashdod"/>
    <x v="56"/>
    <x v="0"/>
    <s v="Direct"/>
    <n v="3"/>
    <n v="3"/>
    <n v="74.349999999999994"/>
  </r>
  <r>
    <s v="Import"/>
    <s v="Middle East"/>
    <s v="Israel"/>
    <s v="Haifa"/>
    <x v="86"/>
    <x v="0"/>
    <s v="Direct"/>
    <n v="1"/>
    <n v="1"/>
    <n v="22.885999999999999"/>
  </r>
  <r>
    <s v="Import"/>
    <s v="Middle East"/>
    <s v="Oman"/>
    <s v="Sohar"/>
    <x v="30"/>
    <x v="0"/>
    <s v="Direct"/>
    <n v="1"/>
    <n v="1"/>
    <n v="7"/>
  </r>
  <r>
    <s v="Import"/>
    <s v="Middle East"/>
    <s v="Qatar"/>
    <s v="Qatar - other"/>
    <x v="29"/>
    <x v="0"/>
    <s v="Direct"/>
    <n v="3"/>
    <n v="3"/>
    <n v="52.835099999999997"/>
  </r>
  <r>
    <s v="Import"/>
    <s v="Middle East"/>
    <s v="Saudi Arabia"/>
    <s v="Ad Dammam"/>
    <x v="95"/>
    <x v="0"/>
    <s v="Direct"/>
    <n v="1"/>
    <n v="1"/>
    <n v="20.23"/>
  </r>
  <r>
    <s v="Import"/>
    <s v="Middle East"/>
    <s v="Saudi Arabia"/>
    <s v="Jubail"/>
    <x v="10"/>
    <x v="0"/>
    <s v="Direct"/>
    <n v="3"/>
    <n v="3"/>
    <n v="52.72"/>
  </r>
  <r>
    <s v="Import"/>
    <s v="Middle East"/>
    <s v="Saudi Arabia"/>
    <s v="Jubail"/>
    <x v="38"/>
    <x v="0"/>
    <s v="Direct"/>
    <n v="15"/>
    <n v="15"/>
    <n v="187.334"/>
  </r>
  <r>
    <s v="Import"/>
    <s v="Middle East"/>
    <s v="Saudi Arabia"/>
    <s v="Saudi Arabia - other"/>
    <x v="85"/>
    <x v="2"/>
    <s v="Direct"/>
    <n v="1"/>
    <n v="0"/>
    <n v="43394.218000000001"/>
  </r>
  <r>
    <s v="Import"/>
    <s v="Middle East"/>
    <s v="United Arab Emirates"/>
    <s v="Dubai"/>
    <x v="53"/>
    <x v="0"/>
    <s v="Direct"/>
    <n v="50"/>
    <n v="99"/>
    <n v="1168.0070000000001"/>
  </r>
  <r>
    <s v="Import"/>
    <s v="Middle East"/>
    <s v="United Arab Emirates"/>
    <s v="Fujairah"/>
    <x v="83"/>
    <x v="2"/>
    <s v="Direct"/>
    <n v="1"/>
    <n v="0"/>
    <n v="45226.1"/>
  </r>
  <r>
    <s v="Import"/>
    <s v="Middle East"/>
    <s v="United Arab Emirates"/>
    <s v="Jebel Ali"/>
    <x v="2"/>
    <x v="0"/>
    <s v="Direct"/>
    <n v="5"/>
    <n v="7"/>
    <n v="106.221"/>
  </r>
  <r>
    <s v="Import"/>
    <s v="Middle East"/>
    <s v="United Arab Emirates"/>
    <s v="Jebel Ali"/>
    <x v="87"/>
    <x v="0"/>
    <s v="Direct"/>
    <n v="46"/>
    <n v="92"/>
    <n v="699.46900000000005"/>
  </r>
  <r>
    <s v="Import"/>
    <s v="New Zealand"/>
    <s v="New Zealand"/>
    <s v="Lyttelton"/>
    <x v="9"/>
    <x v="0"/>
    <s v="Direct"/>
    <n v="2"/>
    <n v="2"/>
    <n v="14.0549"/>
  </r>
  <r>
    <s v="Import"/>
    <s v="New Zealand"/>
    <s v="New Zealand"/>
    <s v="Lyttelton"/>
    <x v="1"/>
    <x v="0"/>
    <s v="Direct"/>
    <n v="1"/>
    <n v="1"/>
    <n v="22.545999999999999"/>
  </r>
  <r>
    <s v="Import"/>
    <s v="New Zealand"/>
    <s v="New Zealand"/>
    <s v="Metroport / Auckland"/>
    <x v="44"/>
    <x v="0"/>
    <s v="Direct"/>
    <n v="1"/>
    <n v="1"/>
    <n v="24.62"/>
  </r>
  <r>
    <s v="Import"/>
    <s v="New Zealand"/>
    <s v="New Zealand"/>
    <s v="Metroport / Auckland"/>
    <x v="10"/>
    <x v="0"/>
    <s v="Direct"/>
    <n v="2"/>
    <n v="2"/>
    <n v="19.138999999999999"/>
  </r>
  <r>
    <s v="Import"/>
    <s v="New Zealand"/>
    <s v="New Zealand"/>
    <s v="Metroport / Auckland"/>
    <x v="79"/>
    <x v="0"/>
    <s v="Direct"/>
    <n v="1"/>
    <n v="1"/>
    <n v="7.87"/>
  </r>
  <r>
    <s v="Import"/>
    <s v="New Zealand"/>
    <s v="New Zealand"/>
    <s v="Metroport / Auckland"/>
    <x v="27"/>
    <x v="0"/>
    <s v="Direct"/>
    <n v="1"/>
    <n v="2"/>
    <n v="16.52"/>
  </r>
  <r>
    <s v="Import"/>
    <s v="New Zealand"/>
    <s v="New Zealand"/>
    <s v="Metroport / Auckland"/>
    <x v="4"/>
    <x v="0"/>
    <s v="Direct"/>
    <n v="1"/>
    <n v="1"/>
    <n v="5.1260000000000003"/>
  </r>
  <r>
    <s v="Import"/>
    <s v="New Zealand"/>
    <s v="New Zealand"/>
    <s v="Metroport / Auckland"/>
    <x v="71"/>
    <x v="0"/>
    <s v="Direct"/>
    <n v="2"/>
    <n v="4"/>
    <n v="25.338000000000001"/>
  </r>
  <r>
    <s v="Import"/>
    <s v="New Zealand"/>
    <s v="New Zealand"/>
    <s v="Napier"/>
    <x v="33"/>
    <x v="0"/>
    <s v="Direct"/>
    <n v="2"/>
    <n v="2"/>
    <n v="4.4000000000000004"/>
  </r>
  <r>
    <s v="Import"/>
    <s v="New Zealand"/>
    <s v="New Zealand"/>
    <s v="Nelson"/>
    <x v="72"/>
    <x v="0"/>
    <s v="Direct"/>
    <n v="2"/>
    <n v="2"/>
    <n v="38.838999999999999"/>
  </r>
  <r>
    <s v="Import"/>
    <s v="New Zealand"/>
    <s v="New Zealand"/>
    <s v="Nelson"/>
    <x v="43"/>
    <x v="0"/>
    <s v="Direct"/>
    <n v="10"/>
    <n v="10"/>
    <n v="146.411"/>
  </r>
  <r>
    <s v="Import"/>
    <s v="New Zealand"/>
    <s v="New Zealand"/>
    <s v="Port Chalmers"/>
    <x v="65"/>
    <x v="0"/>
    <s v="Direct"/>
    <n v="1"/>
    <n v="1"/>
    <n v="20.527699999999999"/>
  </r>
  <r>
    <s v="Import"/>
    <s v="New Zealand"/>
    <s v="New Zealand"/>
    <s v="Tauranga"/>
    <x v="57"/>
    <x v="0"/>
    <s v="Direct"/>
    <n v="12"/>
    <n v="23"/>
    <n v="214.02099999999999"/>
  </r>
  <r>
    <s v="Import"/>
    <s v="New Zealand"/>
    <s v="New Zealand"/>
    <s v="Tauranga"/>
    <x v="53"/>
    <x v="0"/>
    <s v="Direct"/>
    <n v="14"/>
    <n v="28"/>
    <n v="275.084"/>
  </r>
  <r>
    <s v="Import"/>
    <s v="New Zealand"/>
    <s v="New Zealand"/>
    <s v="Tauranga"/>
    <x v="12"/>
    <x v="0"/>
    <s v="Direct"/>
    <n v="5"/>
    <n v="9"/>
    <n v="23.855899999999998"/>
  </r>
  <r>
    <s v="Import"/>
    <s v="New Zealand"/>
    <s v="New Zealand"/>
    <s v="Tauranga"/>
    <x v="64"/>
    <x v="0"/>
    <s v="Direct"/>
    <n v="3"/>
    <n v="6"/>
    <n v="54.433999999999997"/>
  </r>
  <r>
    <s v="Import"/>
    <s v="Scandinavia"/>
    <s v="Denmark"/>
    <s v="Aalborg"/>
    <x v="1"/>
    <x v="0"/>
    <s v="Direct"/>
    <n v="2"/>
    <n v="4"/>
    <n v="17.470199999999998"/>
  </r>
  <r>
    <s v="Import"/>
    <s v="Scandinavia"/>
    <s v="Denmark"/>
    <s v="Aarhus"/>
    <x v="6"/>
    <x v="0"/>
    <s v="Direct"/>
    <n v="1"/>
    <n v="2"/>
    <n v="7.8289999999999997"/>
  </r>
  <r>
    <s v="Import"/>
    <s v="Scandinavia"/>
    <s v="Denmark"/>
    <s v="Aarhus"/>
    <x v="23"/>
    <x v="0"/>
    <s v="Direct"/>
    <n v="3"/>
    <n v="6"/>
    <n v="77"/>
  </r>
  <r>
    <s v="Import"/>
    <s v="Scandinavia"/>
    <s v="Denmark"/>
    <s v="Copenhagen"/>
    <x v="53"/>
    <x v="0"/>
    <s v="Direct"/>
    <n v="1"/>
    <n v="1"/>
    <n v="5.7869999999999999"/>
  </r>
  <r>
    <s v="Import"/>
    <s v="Scandinavia"/>
    <s v="Finland"/>
    <s v="Kotka"/>
    <x v="10"/>
    <x v="0"/>
    <s v="Direct"/>
    <n v="1"/>
    <n v="2"/>
    <n v="14.2"/>
  </r>
  <r>
    <s v="Import"/>
    <s v="Scandinavia"/>
    <s v="Finland"/>
    <s v="Kotka"/>
    <x v="53"/>
    <x v="0"/>
    <s v="Direct"/>
    <n v="2"/>
    <n v="2"/>
    <n v="26.922999999999998"/>
  </r>
  <r>
    <s v="Import"/>
    <s v="Scandinavia"/>
    <s v="Finland"/>
    <s v="Rauma"/>
    <x v="4"/>
    <x v="0"/>
    <s v="Direct"/>
    <n v="2"/>
    <n v="4"/>
    <n v="22.896000000000001"/>
  </r>
  <r>
    <s v="Import"/>
    <s v="Scandinavia"/>
    <s v="Finland"/>
    <s v="Uleaborg (Oulu)"/>
    <x v="53"/>
    <x v="0"/>
    <s v="Direct"/>
    <n v="12"/>
    <n v="24"/>
    <n v="233.78299999999999"/>
  </r>
  <r>
    <s v="Import"/>
    <s v="Scandinavia"/>
    <s v="Norway"/>
    <s v="Heroya"/>
    <x v="25"/>
    <x v="0"/>
    <s v="Direct"/>
    <n v="9"/>
    <n v="9"/>
    <n v="218.47200000000001"/>
  </r>
  <r>
    <s v="Import"/>
    <s v="Scandinavia"/>
    <s v="Norway"/>
    <s v="Stavanger"/>
    <x v="6"/>
    <x v="0"/>
    <s v="Direct"/>
    <n v="1"/>
    <n v="1"/>
    <n v="1.5149999999999999"/>
  </r>
  <r>
    <s v="Import"/>
    <s v="Scandinavia"/>
    <s v="Sweden"/>
    <s v="Gavle"/>
    <x v="4"/>
    <x v="0"/>
    <s v="Direct"/>
    <n v="2"/>
    <n v="2"/>
    <n v="2.6669999999999998"/>
  </r>
  <r>
    <s v="Import"/>
    <s v="Scandinavia"/>
    <s v="Sweden"/>
    <s v="Gothenburg"/>
    <x v="72"/>
    <x v="0"/>
    <s v="Direct"/>
    <n v="3"/>
    <n v="4"/>
    <n v="47.384300000000003"/>
  </r>
  <r>
    <s v="Import"/>
    <s v="Scandinavia"/>
    <s v="Sweden"/>
    <s v="Gothenburg"/>
    <x v="57"/>
    <x v="0"/>
    <s v="Direct"/>
    <n v="4"/>
    <n v="4"/>
    <n v="77.123999999999995"/>
  </r>
  <r>
    <s v="Import"/>
    <s v="Scandinavia"/>
    <s v="Sweden"/>
    <s v="Gothenburg"/>
    <x v="6"/>
    <x v="0"/>
    <s v="Direct"/>
    <n v="3"/>
    <n v="4"/>
    <n v="25.175000000000001"/>
  </r>
  <r>
    <s v="Import"/>
    <s v="Scandinavia"/>
    <s v="Sweden"/>
    <s v="Gothenburg"/>
    <x v="7"/>
    <x v="0"/>
    <s v="Direct"/>
    <n v="1"/>
    <n v="1"/>
    <n v="3.4860000000000002"/>
  </r>
  <r>
    <s v="Import"/>
    <s v="East Asia"/>
    <s v="China"/>
    <s v="Wuhan"/>
    <x v="10"/>
    <x v="0"/>
    <s v="Direct"/>
    <n v="2"/>
    <n v="2"/>
    <n v="40.930999999999997"/>
  </r>
  <r>
    <s v="Import"/>
    <s v="East Asia"/>
    <s v="China"/>
    <s v="Wuhan"/>
    <x v="7"/>
    <x v="0"/>
    <s v="Direct"/>
    <n v="1"/>
    <n v="1"/>
    <n v="4.4000000000000004"/>
  </r>
  <r>
    <s v="Import"/>
    <s v="East Asia"/>
    <s v="China"/>
    <s v="Wuhan"/>
    <x v="64"/>
    <x v="0"/>
    <s v="Direct"/>
    <n v="1"/>
    <n v="2"/>
    <n v="8.9649999999999999"/>
  </r>
  <r>
    <s v="Import"/>
    <s v="East Asia"/>
    <s v="China"/>
    <s v="Wuhan"/>
    <x v="31"/>
    <x v="0"/>
    <s v="Direct"/>
    <n v="2"/>
    <n v="3"/>
    <n v="10.6251"/>
  </r>
  <r>
    <s v="Import"/>
    <s v="East Asia"/>
    <s v="China"/>
    <s v="Wuhu"/>
    <x v="4"/>
    <x v="0"/>
    <s v="Direct"/>
    <n v="4"/>
    <n v="7"/>
    <n v="69.391800000000003"/>
  </r>
  <r>
    <s v="Import"/>
    <s v="East Asia"/>
    <s v="China"/>
    <s v="Wuhu"/>
    <x v="71"/>
    <x v="0"/>
    <s v="Direct"/>
    <n v="1"/>
    <n v="2"/>
    <n v="16.38"/>
  </r>
  <r>
    <s v="Import"/>
    <s v="East Asia"/>
    <s v="China"/>
    <s v="Wuhu"/>
    <x v="1"/>
    <x v="0"/>
    <s v="Direct"/>
    <n v="4"/>
    <n v="7"/>
    <n v="48.712600000000002"/>
  </r>
  <r>
    <s v="Import"/>
    <s v="East Asia"/>
    <s v="China"/>
    <s v="Xiamen"/>
    <x v="69"/>
    <x v="0"/>
    <s v="Direct"/>
    <n v="10"/>
    <n v="11"/>
    <n v="210.97300000000001"/>
  </r>
  <r>
    <s v="Import"/>
    <s v="East Asia"/>
    <s v="China"/>
    <s v="Xiamen"/>
    <x v="35"/>
    <x v="0"/>
    <s v="Direct"/>
    <n v="1"/>
    <n v="2"/>
    <n v="19.370999999999999"/>
  </r>
  <r>
    <s v="Import"/>
    <s v="East Asia"/>
    <s v="China"/>
    <s v="Xiamen"/>
    <x v="71"/>
    <x v="0"/>
    <s v="Direct"/>
    <n v="20"/>
    <n v="30"/>
    <n v="153.8862"/>
  </r>
  <r>
    <s v="Import"/>
    <s v="East Asia"/>
    <s v="China"/>
    <s v="Xiamen"/>
    <x v="1"/>
    <x v="0"/>
    <s v="Direct"/>
    <n v="3"/>
    <n v="5"/>
    <n v="26.709399999999999"/>
  </r>
  <r>
    <s v="Import"/>
    <s v="East Asia"/>
    <s v="China"/>
    <s v="Xiamen"/>
    <x v="3"/>
    <x v="0"/>
    <s v="Direct"/>
    <n v="3"/>
    <n v="6"/>
    <n v="30.905999999999999"/>
  </r>
  <r>
    <s v="Import"/>
    <s v="East Asia"/>
    <s v="China"/>
    <s v="Xinfeng"/>
    <x v="4"/>
    <x v="0"/>
    <s v="Direct"/>
    <n v="1"/>
    <n v="1"/>
    <n v="7.3259999999999996"/>
  </r>
  <r>
    <s v="Import"/>
    <s v="East Asia"/>
    <s v="China"/>
    <s v="Xingang"/>
    <x v="69"/>
    <x v="0"/>
    <s v="Direct"/>
    <n v="2"/>
    <n v="2"/>
    <n v="53.7"/>
  </r>
  <r>
    <s v="Import"/>
    <s v="East Asia"/>
    <s v="China"/>
    <s v="Xingang"/>
    <x v="53"/>
    <x v="0"/>
    <s v="Direct"/>
    <n v="17"/>
    <n v="27"/>
    <n v="453.01299999999998"/>
  </r>
  <r>
    <s v="Import"/>
    <s v="East Asia"/>
    <s v="China"/>
    <s v="Yantian"/>
    <x v="2"/>
    <x v="0"/>
    <s v="Direct"/>
    <n v="17"/>
    <n v="23"/>
    <n v="218.26419999999999"/>
  </r>
  <r>
    <s v="Import"/>
    <s v="East Asia"/>
    <s v="China"/>
    <s v="Yantian"/>
    <x v="10"/>
    <x v="0"/>
    <s v="Direct"/>
    <n v="1"/>
    <n v="2"/>
    <n v="10.2843"/>
  </r>
  <r>
    <s v="Import"/>
    <s v="East Asia"/>
    <s v="China"/>
    <s v="Yantian"/>
    <x v="14"/>
    <x v="0"/>
    <s v="Direct"/>
    <n v="16"/>
    <n v="29"/>
    <n v="101.0274"/>
  </r>
  <r>
    <s v="Import"/>
    <s v="East Asia"/>
    <s v="China"/>
    <s v="Yantian"/>
    <x v="4"/>
    <x v="0"/>
    <s v="Direct"/>
    <n v="31"/>
    <n v="45"/>
    <n v="236.02260000000001"/>
  </r>
  <r>
    <s v="Import"/>
    <s v="East Asia"/>
    <s v="China"/>
    <s v="Yantian"/>
    <x v="7"/>
    <x v="0"/>
    <s v="Direct"/>
    <n v="65"/>
    <n v="118"/>
    <n v="438.79199999999997"/>
  </r>
  <r>
    <s v="Import"/>
    <s v="East Asia"/>
    <s v="China"/>
    <s v="Yantian"/>
    <x v="38"/>
    <x v="0"/>
    <s v="Direct"/>
    <n v="1"/>
    <n v="1"/>
    <n v="10.39"/>
  </r>
  <r>
    <s v="Import"/>
    <s v="East Asia"/>
    <s v="China"/>
    <s v="Yantian"/>
    <x v="9"/>
    <x v="0"/>
    <s v="Direct"/>
    <n v="9"/>
    <n v="17"/>
    <n v="130.41030000000001"/>
  </r>
  <r>
    <s v="Import"/>
    <s v="East Asia"/>
    <s v="China"/>
    <s v="Yantian"/>
    <x v="17"/>
    <x v="0"/>
    <s v="Direct"/>
    <n v="93"/>
    <n v="173"/>
    <n v="561.31650000000002"/>
  </r>
  <r>
    <s v="Import"/>
    <s v="East Asia"/>
    <s v="China"/>
    <s v="Yueyang"/>
    <x v="2"/>
    <x v="0"/>
    <s v="Direct"/>
    <n v="1"/>
    <n v="1"/>
    <n v="23.552499999999998"/>
  </r>
  <r>
    <s v="Import"/>
    <s v="East Asia"/>
    <s v="China"/>
    <s v="Zhangjiagang"/>
    <x v="29"/>
    <x v="0"/>
    <s v="Direct"/>
    <n v="1"/>
    <n v="1"/>
    <n v="22.2"/>
  </r>
  <r>
    <s v="Import"/>
    <s v="East Asia"/>
    <s v="China"/>
    <s v="Zhangjiagang"/>
    <x v="6"/>
    <x v="0"/>
    <s v="Direct"/>
    <n v="2"/>
    <n v="2"/>
    <n v="19.5"/>
  </r>
  <r>
    <s v="Import"/>
    <s v="East Asia"/>
    <s v="China"/>
    <s v="Zhangjiagang"/>
    <x v="31"/>
    <x v="0"/>
    <s v="Direct"/>
    <n v="1"/>
    <n v="1"/>
    <n v="14.598000000000001"/>
  </r>
  <r>
    <s v="Import"/>
    <s v="East Asia"/>
    <s v="China"/>
    <s v="Zhangjiagang"/>
    <x v="9"/>
    <x v="0"/>
    <s v="Direct"/>
    <n v="12"/>
    <n v="24"/>
    <n v="93.689599999999999"/>
  </r>
  <r>
    <s v="Import"/>
    <s v="East Asia"/>
    <s v="China"/>
    <s v="Zhaoqing"/>
    <x v="2"/>
    <x v="0"/>
    <s v="Direct"/>
    <n v="9"/>
    <n v="9"/>
    <n v="216.238"/>
  </r>
  <r>
    <s v="Import"/>
    <s v="East Asia"/>
    <s v="China"/>
    <s v="Zhapu"/>
    <x v="45"/>
    <x v="0"/>
    <s v="Direct"/>
    <n v="10"/>
    <n v="18"/>
    <n v="68.960800000000006"/>
  </r>
  <r>
    <s v="Import"/>
    <s v="East Asia"/>
    <s v="China"/>
    <s v="Zhongshan"/>
    <x v="45"/>
    <x v="0"/>
    <s v="Direct"/>
    <n v="2"/>
    <n v="3"/>
    <n v="29.476500000000001"/>
  </r>
  <r>
    <s v="Import"/>
    <s v="East Asia"/>
    <s v="China"/>
    <s v="Zhongshan"/>
    <x v="31"/>
    <x v="0"/>
    <s v="Direct"/>
    <n v="1"/>
    <n v="1"/>
    <n v="2.56"/>
  </r>
  <r>
    <s v="Import"/>
    <s v="Scandinavia"/>
    <s v="Sweden"/>
    <s v="Gothenburg"/>
    <x v="12"/>
    <x v="1"/>
    <s v="Direct"/>
    <n v="15"/>
    <n v="0"/>
    <n v="9.0690000000000008"/>
  </r>
  <r>
    <s v="Import"/>
    <s v="Scandinavia"/>
    <s v="Sweden"/>
    <s v="Gothenburg"/>
    <x v="9"/>
    <x v="0"/>
    <s v="Direct"/>
    <n v="1"/>
    <n v="2"/>
    <n v="7.0621999999999998"/>
  </r>
  <r>
    <s v="Import"/>
    <s v="Scandinavia"/>
    <s v="Sweden"/>
    <s v="Stockholm"/>
    <x v="4"/>
    <x v="0"/>
    <s v="Direct"/>
    <n v="1"/>
    <n v="2"/>
    <n v="5.0999999999999996"/>
  </r>
  <r>
    <s v="Import"/>
    <s v="Scandinavia"/>
    <s v="Sweden"/>
    <s v="Sweden - other"/>
    <x v="4"/>
    <x v="0"/>
    <s v="Direct"/>
    <n v="1"/>
    <n v="1"/>
    <n v="5.5640000000000001"/>
  </r>
  <r>
    <s v="Import"/>
    <s v="Scandinavia"/>
    <s v="Sweden"/>
    <s v="Sweden - other"/>
    <x v="9"/>
    <x v="0"/>
    <s v="Direct"/>
    <n v="4"/>
    <n v="4"/>
    <n v="87.828100000000006"/>
  </r>
  <r>
    <s v="Import"/>
    <s v="South America"/>
    <s v="Brazil"/>
    <s v="Itaguai"/>
    <x v="9"/>
    <x v="0"/>
    <s v="Direct"/>
    <n v="29"/>
    <n v="58"/>
    <n v="456.44049999999999"/>
  </r>
  <r>
    <s v="Import"/>
    <s v="South America"/>
    <s v="Brazil"/>
    <s v="Paranagua"/>
    <x v="12"/>
    <x v="1"/>
    <s v="Direct"/>
    <n v="9"/>
    <n v="0"/>
    <n v="8.6950000000000003"/>
  </r>
  <r>
    <s v="Import"/>
    <s v="South America"/>
    <s v="Brazil"/>
    <s v="Paranagua"/>
    <x v="3"/>
    <x v="1"/>
    <s v="Direct"/>
    <n v="7"/>
    <n v="0"/>
    <n v="94.14"/>
  </r>
  <r>
    <s v="Import"/>
    <s v="South America"/>
    <s v="Brazil"/>
    <s v="Port of Itaguai"/>
    <x v="69"/>
    <x v="0"/>
    <s v="Direct"/>
    <n v="1"/>
    <n v="1"/>
    <n v="21.65"/>
  </r>
  <r>
    <s v="Import"/>
    <s v="South America"/>
    <s v="Brazil"/>
    <s v="Rio Grande"/>
    <x v="9"/>
    <x v="0"/>
    <s v="Direct"/>
    <n v="1"/>
    <n v="1"/>
    <n v="3.29"/>
  </r>
  <r>
    <s v="Import"/>
    <s v="South America"/>
    <s v="Brazil"/>
    <s v="Santos"/>
    <x v="77"/>
    <x v="0"/>
    <s v="Direct"/>
    <n v="2"/>
    <n v="2"/>
    <n v="40.04"/>
  </r>
  <r>
    <s v="Import"/>
    <s v="South America"/>
    <s v="Chile"/>
    <s v="Antofagasta"/>
    <x v="56"/>
    <x v="0"/>
    <s v="Direct"/>
    <n v="2"/>
    <n v="2"/>
    <n v="49.072000000000003"/>
  </r>
  <r>
    <s v="Import"/>
    <s v="South America"/>
    <s v="Chile"/>
    <s v="Coronel"/>
    <x v="57"/>
    <x v="0"/>
    <s v="Direct"/>
    <n v="11"/>
    <n v="22"/>
    <n v="207.27"/>
  </r>
  <r>
    <s v="Import"/>
    <s v="South America"/>
    <s v="Chile"/>
    <s v="Coronel"/>
    <x v="6"/>
    <x v="0"/>
    <s v="Direct"/>
    <n v="2"/>
    <n v="4"/>
    <n v="25.137599999999999"/>
  </r>
  <r>
    <s v="Import"/>
    <s v="South America"/>
    <s v="Chile"/>
    <s v="San Antonio"/>
    <x v="77"/>
    <x v="0"/>
    <s v="Direct"/>
    <n v="1"/>
    <n v="1"/>
    <n v="12.387"/>
  </r>
  <r>
    <s v="Import"/>
    <s v="South America"/>
    <s v="Chile"/>
    <s v="San Antonio"/>
    <x v="12"/>
    <x v="0"/>
    <s v="Direct"/>
    <n v="5"/>
    <n v="10"/>
    <n v="110.70099999999999"/>
  </r>
  <r>
    <s v="Import"/>
    <s v="South America"/>
    <s v="Chile"/>
    <s v="San Vicente"/>
    <x v="77"/>
    <x v="0"/>
    <s v="Direct"/>
    <n v="17"/>
    <n v="34"/>
    <n v="254.28870000000001"/>
  </r>
  <r>
    <s v="Import"/>
    <s v="South America"/>
    <s v="Colombia"/>
    <s v="Barranquilla"/>
    <x v="10"/>
    <x v="0"/>
    <s v="Direct"/>
    <n v="11"/>
    <n v="22"/>
    <n v="273.33999999999997"/>
  </r>
  <r>
    <s v="Import"/>
    <s v="South America"/>
    <s v="Colombia"/>
    <s v="Cartagena"/>
    <x v="74"/>
    <x v="0"/>
    <s v="Direct"/>
    <n v="2"/>
    <n v="2"/>
    <n v="40.576999999999998"/>
  </r>
  <r>
    <s v="Import"/>
    <s v="South America"/>
    <s v="Peru"/>
    <s v="Callao"/>
    <x v="4"/>
    <x v="0"/>
    <s v="Direct"/>
    <n v="1"/>
    <n v="1"/>
    <n v="20.239999999999998"/>
  </r>
  <r>
    <s v="Import"/>
    <s v="South America"/>
    <s v="Peru"/>
    <s v="Callao"/>
    <x v="13"/>
    <x v="0"/>
    <s v="Direct"/>
    <n v="2"/>
    <n v="2"/>
    <n v="36.56"/>
  </r>
  <r>
    <s v="Import"/>
    <s v="South Pacific"/>
    <s v="Papua New Guinea"/>
    <s v="Lae"/>
    <x v="74"/>
    <x v="0"/>
    <s v="Direct"/>
    <n v="1"/>
    <n v="1"/>
    <n v="19.391999999999999"/>
  </r>
  <r>
    <s v="Import"/>
    <s v="South Pacific"/>
    <s v="Papua New Guinea"/>
    <s v="Lae"/>
    <x v="1"/>
    <x v="0"/>
    <s v="Direct"/>
    <n v="1"/>
    <n v="2"/>
    <n v="21.934100000000001"/>
  </r>
  <r>
    <s v="Import"/>
    <s v="South Pacific"/>
    <s v="Papua New Guinea"/>
    <s v="Papua New Guinea - other"/>
    <x v="4"/>
    <x v="0"/>
    <s v="Direct"/>
    <n v="2"/>
    <n v="2"/>
    <n v="21.8"/>
  </r>
  <r>
    <s v="Import"/>
    <s v="South Pacific"/>
    <s v="Papua New Guinea"/>
    <s v="Papua New Guinea - other"/>
    <x v="35"/>
    <x v="0"/>
    <s v="Direct"/>
    <n v="1"/>
    <n v="1"/>
    <n v="20"/>
  </r>
  <r>
    <s v="Import"/>
    <s v="South-East Asia"/>
    <s v="Brunei"/>
    <s v="Muara"/>
    <x v="0"/>
    <x v="0"/>
    <s v="Direct"/>
    <n v="1"/>
    <n v="2"/>
    <n v="5.8440000000000003"/>
  </r>
  <r>
    <s v="Import"/>
    <s v="South-East Asia"/>
    <s v="Cambodia"/>
    <s v="Kompong Som"/>
    <x v="45"/>
    <x v="0"/>
    <s v="Direct"/>
    <n v="1"/>
    <n v="1"/>
    <n v="12.529299999999999"/>
  </r>
  <r>
    <s v="Import"/>
    <s v="South-East Asia"/>
    <s v="Cambodia"/>
    <s v="Kompong Som"/>
    <x v="20"/>
    <x v="0"/>
    <s v="Direct"/>
    <n v="6"/>
    <n v="8"/>
    <n v="25.488900000000001"/>
  </r>
  <r>
    <s v="Import"/>
    <s v="South-East Asia"/>
    <s v="Cambodia"/>
    <s v="Kompong Som"/>
    <x v="17"/>
    <x v="0"/>
    <s v="Direct"/>
    <n v="1"/>
    <n v="2"/>
    <n v="5.5750999999999999"/>
  </r>
  <r>
    <s v="Import"/>
    <s v="South-East Asia"/>
    <s v="Singapore"/>
    <s v="Singapore"/>
    <x v="38"/>
    <x v="0"/>
    <s v="Direct"/>
    <n v="2"/>
    <n v="3"/>
    <n v="40.49"/>
  </r>
  <r>
    <s v="Import"/>
    <s v="South-East Asia"/>
    <s v="Singapore"/>
    <s v="Singapore"/>
    <x v="35"/>
    <x v="0"/>
    <s v="Direct"/>
    <n v="1"/>
    <n v="1"/>
    <n v="9.5839999999999996"/>
  </r>
  <r>
    <s v="Import"/>
    <s v="South-East Asia"/>
    <s v="Singapore"/>
    <s v="Singapore"/>
    <x v="0"/>
    <x v="0"/>
    <s v="Direct"/>
    <n v="25"/>
    <n v="36"/>
    <n v="193.77459999999999"/>
  </r>
  <r>
    <s v="Import"/>
    <s v="South-East Asia"/>
    <s v="Singapore"/>
    <s v="Singapore"/>
    <x v="18"/>
    <x v="0"/>
    <s v="Direct"/>
    <n v="432"/>
    <n v="434"/>
    <n v="7524.2588999999998"/>
  </r>
  <r>
    <s v="Import"/>
    <s v="South-East Asia"/>
    <s v="Singapore"/>
    <s v="Singapore"/>
    <x v="31"/>
    <x v="0"/>
    <s v="Direct"/>
    <n v="32"/>
    <n v="45"/>
    <n v="447.32909999999998"/>
  </r>
  <r>
    <s v="Import"/>
    <s v="South-East Asia"/>
    <s v="Singapore"/>
    <s v="Singapore"/>
    <x v="84"/>
    <x v="0"/>
    <s v="Direct"/>
    <n v="8"/>
    <n v="12"/>
    <n v="105.133"/>
  </r>
  <r>
    <s v="Import"/>
    <s v="South-East Asia"/>
    <s v="Singapore"/>
    <s v="Singapore"/>
    <x v="1"/>
    <x v="0"/>
    <s v="Direct"/>
    <n v="63"/>
    <n v="114"/>
    <n v="699.27509999999995"/>
  </r>
  <r>
    <s v="Import"/>
    <s v="South-East Asia"/>
    <s v="Singapore"/>
    <s v="Singapore"/>
    <x v="43"/>
    <x v="0"/>
    <s v="Direct"/>
    <n v="1"/>
    <n v="1"/>
    <n v="15.335100000000001"/>
  </r>
  <r>
    <s v="Import"/>
    <s v="South-East Asia"/>
    <s v="Thailand"/>
    <s v="Bangkok"/>
    <x v="29"/>
    <x v="0"/>
    <s v="Direct"/>
    <n v="1"/>
    <n v="1"/>
    <n v="17.535799999999998"/>
  </r>
  <r>
    <s v="Import"/>
    <s v="South-East Asia"/>
    <s v="Thailand"/>
    <s v="Bangkok"/>
    <x v="2"/>
    <x v="0"/>
    <s v="Direct"/>
    <n v="6"/>
    <n v="6"/>
    <n v="136.4881"/>
  </r>
  <r>
    <s v="Import"/>
    <s v="South-East Asia"/>
    <s v="Thailand"/>
    <s v="Bangkok"/>
    <x v="10"/>
    <x v="0"/>
    <s v="Direct"/>
    <n v="26"/>
    <n v="29"/>
    <n v="591.50400000000002"/>
  </r>
  <r>
    <s v="Import"/>
    <s v="South-East Asia"/>
    <s v="Thailand"/>
    <s v="Bangkok"/>
    <x v="69"/>
    <x v="0"/>
    <s v="Direct"/>
    <n v="14"/>
    <n v="16"/>
    <n v="138.517"/>
  </r>
  <r>
    <s v="Import"/>
    <s v="South-East Asia"/>
    <s v="Thailand"/>
    <s v="Bangkok"/>
    <x v="61"/>
    <x v="0"/>
    <s v="Direct"/>
    <n v="20"/>
    <n v="20"/>
    <n v="306.41910000000001"/>
  </r>
  <r>
    <s v="Import"/>
    <s v="South-East Asia"/>
    <s v="Thailand"/>
    <s v="Bangkok"/>
    <x v="39"/>
    <x v="0"/>
    <s v="Direct"/>
    <n v="1"/>
    <n v="1"/>
    <n v="9.1"/>
  </r>
  <r>
    <s v="Import"/>
    <s v="South-East Asia"/>
    <s v="Thailand"/>
    <s v="Bangkok"/>
    <x v="77"/>
    <x v="0"/>
    <s v="Direct"/>
    <n v="29"/>
    <n v="36"/>
    <n v="472.55329999999998"/>
  </r>
  <r>
    <s v="Import"/>
    <s v="South-East Asia"/>
    <s v="Thailand"/>
    <s v="Bangkok"/>
    <x v="53"/>
    <x v="0"/>
    <s v="Direct"/>
    <n v="2"/>
    <n v="2"/>
    <n v="34.575000000000003"/>
  </r>
  <r>
    <s v="Import"/>
    <s v="South-East Asia"/>
    <s v="Thailand"/>
    <s v="Bangkok"/>
    <x v="13"/>
    <x v="0"/>
    <s v="Direct"/>
    <n v="10"/>
    <n v="12"/>
    <n v="142.50389999999999"/>
  </r>
  <r>
    <s v="Import"/>
    <s v="South-East Asia"/>
    <s v="Thailand"/>
    <s v="Bangkok"/>
    <x v="64"/>
    <x v="0"/>
    <s v="Direct"/>
    <n v="2"/>
    <n v="3"/>
    <n v="26.155999999999999"/>
  </r>
  <r>
    <s v="Import"/>
    <s v="South-East Asia"/>
    <s v="Thailand"/>
    <s v="Bangkok"/>
    <x v="17"/>
    <x v="0"/>
    <s v="Direct"/>
    <n v="2"/>
    <n v="2"/>
    <n v="4.3651999999999997"/>
  </r>
  <r>
    <s v="Import"/>
    <s v="South-East Asia"/>
    <s v="Thailand"/>
    <s v="Bangkok"/>
    <x v="3"/>
    <x v="0"/>
    <s v="Direct"/>
    <n v="1"/>
    <n v="2"/>
    <n v="10.8101"/>
  </r>
  <r>
    <s v="Import"/>
    <s v="South-East Asia"/>
    <s v="Thailand"/>
    <s v="Bangkok Modern Terminals"/>
    <x v="77"/>
    <x v="0"/>
    <s v="Direct"/>
    <n v="1"/>
    <n v="1"/>
    <n v="3.9321000000000002"/>
  </r>
  <r>
    <s v="Import"/>
    <s v="South-East Asia"/>
    <s v="Thailand"/>
    <s v="Laem Chabang"/>
    <x v="29"/>
    <x v="0"/>
    <s v="Direct"/>
    <n v="430"/>
    <n v="437"/>
    <n v="7747.2488000000003"/>
  </r>
  <r>
    <s v="Import"/>
    <s v="South-East Asia"/>
    <s v="Thailand"/>
    <s v="Laem Chabang"/>
    <x v="2"/>
    <x v="0"/>
    <s v="Direct"/>
    <n v="2"/>
    <n v="3"/>
    <n v="10.8001"/>
  </r>
  <r>
    <s v="Import"/>
    <s v="South-East Asia"/>
    <s v="Thailand"/>
    <s v="Laem Chabang"/>
    <x v="69"/>
    <x v="0"/>
    <s v="Direct"/>
    <n v="6"/>
    <n v="10"/>
    <n v="54.130200000000002"/>
  </r>
  <r>
    <s v="Import"/>
    <s v="South-East Asia"/>
    <s v="Thailand"/>
    <s v="Laem Chabang"/>
    <x v="61"/>
    <x v="0"/>
    <s v="Direct"/>
    <n v="2"/>
    <n v="3"/>
    <n v="22.132100000000001"/>
  </r>
  <r>
    <s v="Import"/>
    <s v="South-East Asia"/>
    <s v="Thailand"/>
    <s v="Laem Chabang"/>
    <x v="14"/>
    <x v="0"/>
    <s v="Direct"/>
    <n v="1"/>
    <n v="1"/>
    <n v="1.1576"/>
  </r>
  <r>
    <s v="Import"/>
    <s v="South-East Asia"/>
    <s v="Thailand"/>
    <s v="Laem Chabang"/>
    <x v="77"/>
    <x v="0"/>
    <s v="Direct"/>
    <n v="1"/>
    <n v="1"/>
    <n v="8.8968000000000007"/>
  </r>
  <r>
    <s v="Import"/>
    <s v="South-East Asia"/>
    <s v="Thailand"/>
    <s v="Laem Chabang"/>
    <x v="53"/>
    <x v="1"/>
    <s v="Direct"/>
    <n v="60"/>
    <n v="0"/>
    <n v="53.7"/>
  </r>
  <r>
    <s v="Import"/>
    <s v="South-East Asia"/>
    <s v="Thailand"/>
    <s v="Laem Chabang"/>
    <x v="53"/>
    <x v="0"/>
    <s v="Direct"/>
    <n v="4"/>
    <n v="8"/>
    <n v="36.308599999999998"/>
  </r>
  <r>
    <s v="Import"/>
    <s v="South-East Asia"/>
    <s v="Thailand"/>
    <s v="Laem Chabang"/>
    <x v="64"/>
    <x v="0"/>
    <s v="Direct"/>
    <n v="10"/>
    <n v="10"/>
    <n v="164.04509999999999"/>
  </r>
  <r>
    <s v="Import"/>
    <s v="South-East Asia"/>
    <s v="Thailand"/>
    <s v="Laem Chabang"/>
    <x v="17"/>
    <x v="0"/>
    <s v="Direct"/>
    <n v="1"/>
    <n v="1"/>
    <n v="1.3101"/>
  </r>
  <r>
    <s v="Import"/>
    <s v="South-East Asia"/>
    <s v="Thailand"/>
    <s v="Laem Chabang"/>
    <x v="3"/>
    <x v="0"/>
    <s v="Direct"/>
    <n v="1"/>
    <n v="2"/>
    <n v="10.164999999999999"/>
  </r>
  <r>
    <s v="Import"/>
    <s v="South-East Asia"/>
    <s v="Thailand"/>
    <s v="Lat Krabang"/>
    <x v="12"/>
    <x v="0"/>
    <s v="Direct"/>
    <n v="4"/>
    <n v="7"/>
    <n v="10.2859"/>
  </r>
  <r>
    <s v="Import"/>
    <s v="South-East Asia"/>
    <s v="Thailand"/>
    <s v="Lat Krabang"/>
    <x v="0"/>
    <x v="0"/>
    <s v="Direct"/>
    <n v="1"/>
    <n v="1"/>
    <n v="1.718"/>
  </r>
  <r>
    <s v="Import"/>
    <s v="South-East Asia"/>
    <s v="Thailand"/>
    <s v="Lat Krabang"/>
    <x v="31"/>
    <x v="0"/>
    <s v="Direct"/>
    <n v="4"/>
    <n v="4"/>
    <n v="43.685099999999998"/>
  </r>
  <r>
    <s v="Import"/>
    <s v="South-East Asia"/>
    <s v="Thailand"/>
    <s v="Siam Bangkok Port"/>
    <x v="6"/>
    <x v="0"/>
    <s v="Direct"/>
    <n v="7"/>
    <n v="14"/>
    <n v="170.99700000000001"/>
  </r>
  <r>
    <s v="Import"/>
    <s v="South-East Asia"/>
    <s v="Thailand"/>
    <s v="Siam Bangkok Port"/>
    <x v="31"/>
    <x v="0"/>
    <s v="Direct"/>
    <n v="4"/>
    <n v="5"/>
    <n v="62.903100000000002"/>
  </r>
  <r>
    <s v="Import"/>
    <s v="South-East Asia"/>
    <s v="Thailand"/>
    <s v="Siam Bangkok Port"/>
    <x v="80"/>
    <x v="0"/>
    <s v="Direct"/>
    <n v="11"/>
    <n v="11"/>
    <n v="240.54320000000001"/>
  </r>
  <r>
    <s v="Import"/>
    <s v="South-East Asia"/>
    <s v="Thailand"/>
    <s v="Siam Bangkok Port"/>
    <x v="9"/>
    <x v="0"/>
    <s v="Direct"/>
    <n v="2"/>
    <n v="2"/>
    <n v="7.0774999999999997"/>
  </r>
  <r>
    <s v="Import"/>
    <s v="South-East Asia"/>
    <s v="Thailand"/>
    <s v="Songkhla"/>
    <x v="61"/>
    <x v="0"/>
    <s v="Direct"/>
    <n v="13"/>
    <n v="13"/>
    <n v="228.41810000000001"/>
  </r>
  <r>
    <s v="Import"/>
    <s v="South-East Asia"/>
    <s v="Thailand"/>
    <s v="Songkhla"/>
    <x v="20"/>
    <x v="0"/>
    <s v="Direct"/>
    <n v="2"/>
    <n v="4"/>
    <n v="30.392700000000001"/>
  </r>
  <r>
    <s v="Import"/>
    <s v="South-East Asia"/>
    <s v="Thailand"/>
    <s v="Thai Prosperity Terminal"/>
    <x v="71"/>
    <x v="0"/>
    <s v="Direct"/>
    <n v="1"/>
    <n v="1"/>
    <n v="1.9905999999999999"/>
  </r>
  <r>
    <s v="Import"/>
    <s v="South-East Asia"/>
    <s v="Vietnam"/>
    <s v="Cai Mep"/>
    <x v="39"/>
    <x v="0"/>
    <s v="Direct"/>
    <n v="4"/>
    <n v="6"/>
    <n v="39.935000000000002"/>
  </r>
  <r>
    <s v="Import"/>
    <s v="South-East Asia"/>
    <s v="Vietnam"/>
    <s v="Cat Lai"/>
    <x v="10"/>
    <x v="0"/>
    <s v="Direct"/>
    <n v="1"/>
    <n v="1"/>
    <n v="21.74"/>
  </r>
  <r>
    <s v="Import"/>
    <s v="South-East Asia"/>
    <s v="Vietnam"/>
    <s v="Cat Lai"/>
    <x v="45"/>
    <x v="0"/>
    <s v="Direct"/>
    <n v="3"/>
    <n v="3"/>
    <n v="25.097300000000001"/>
  </r>
  <r>
    <s v="Import"/>
    <s v="South-East Asia"/>
    <s v="Vietnam"/>
    <s v="Cat Lai"/>
    <x v="4"/>
    <x v="0"/>
    <s v="Direct"/>
    <n v="7"/>
    <n v="7"/>
    <n v="135.5282"/>
  </r>
  <r>
    <s v="Import"/>
    <s v="South-East Asia"/>
    <s v="Vietnam"/>
    <s v="Cat Lai"/>
    <x v="20"/>
    <x v="0"/>
    <s v="Direct"/>
    <n v="2"/>
    <n v="4"/>
    <n v="18.373799999999999"/>
  </r>
  <r>
    <s v="Import"/>
    <s v="South-East Asia"/>
    <s v="Vietnam"/>
    <s v="Da Nang"/>
    <x v="72"/>
    <x v="0"/>
    <s v="Direct"/>
    <n v="17"/>
    <n v="17"/>
    <n v="316.08"/>
  </r>
  <r>
    <s v="Import"/>
    <s v="South-East Asia"/>
    <s v="Vietnam"/>
    <s v="Da Nang"/>
    <x v="6"/>
    <x v="0"/>
    <s v="Direct"/>
    <n v="1"/>
    <n v="2"/>
    <n v="19.234000000000002"/>
  </r>
  <r>
    <s v="Import"/>
    <s v="South-East Asia"/>
    <s v="Vietnam"/>
    <s v="Haiphong"/>
    <x v="72"/>
    <x v="0"/>
    <s v="Direct"/>
    <n v="2"/>
    <n v="2"/>
    <n v="38.2928"/>
  </r>
  <r>
    <s v="Import"/>
    <s v="South-East Asia"/>
    <s v="Vietnam"/>
    <s v="Haiphong"/>
    <x v="5"/>
    <x v="0"/>
    <s v="Direct"/>
    <n v="3"/>
    <n v="4"/>
    <n v="9.2156000000000002"/>
  </r>
  <r>
    <s v="Import"/>
    <s v="South-East Asia"/>
    <s v="Vietnam"/>
    <s v="Haiphong"/>
    <x v="57"/>
    <x v="0"/>
    <s v="Direct"/>
    <n v="2"/>
    <n v="3"/>
    <n v="15.7415"/>
  </r>
  <r>
    <s v="Import"/>
    <s v="South-East Asia"/>
    <s v="Vietnam"/>
    <s v="Haiphong"/>
    <x v="30"/>
    <x v="0"/>
    <s v="Direct"/>
    <n v="3"/>
    <n v="6"/>
    <n v="15.048"/>
  </r>
  <r>
    <s v="Import"/>
    <s v="South-East Asia"/>
    <s v="Vietnam"/>
    <s v="Haiphong"/>
    <x v="6"/>
    <x v="0"/>
    <s v="Direct"/>
    <n v="14"/>
    <n v="27"/>
    <n v="279.38799999999998"/>
  </r>
  <r>
    <s v="Import"/>
    <s v="South-East Asia"/>
    <s v="Vietnam"/>
    <s v="Haiphong"/>
    <x v="7"/>
    <x v="0"/>
    <s v="Direct"/>
    <n v="1"/>
    <n v="1"/>
    <n v="1.728"/>
  </r>
  <r>
    <s v="Import"/>
    <s v="South-East Asia"/>
    <s v="Vietnam"/>
    <s v="Haiphong"/>
    <x v="31"/>
    <x v="0"/>
    <s v="Direct"/>
    <n v="11"/>
    <n v="12"/>
    <n v="102.446"/>
  </r>
  <r>
    <s v="Import"/>
    <s v="South-East Asia"/>
    <s v="Vietnam"/>
    <s v="Haiphong"/>
    <x v="80"/>
    <x v="0"/>
    <s v="Direct"/>
    <n v="4"/>
    <n v="4"/>
    <n v="75.612499999999997"/>
  </r>
  <r>
    <s v="Import"/>
    <s v="South-East Asia"/>
    <s v="Vietnam"/>
    <s v="Haiphong"/>
    <x v="9"/>
    <x v="0"/>
    <s v="Direct"/>
    <n v="5"/>
    <n v="10"/>
    <n v="34.820700000000002"/>
  </r>
  <r>
    <s v="Import"/>
    <s v="South-East Asia"/>
    <s v="Vietnam"/>
    <s v="Haiphong"/>
    <x v="70"/>
    <x v="0"/>
    <s v="Direct"/>
    <n v="10"/>
    <n v="18"/>
    <n v="142.44139999999999"/>
  </r>
  <r>
    <s v="Import"/>
    <s v="Middle East"/>
    <s v="United Arab Emirates"/>
    <s v="Jebel Ali"/>
    <x v="0"/>
    <x v="0"/>
    <s v="Direct"/>
    <n v="8"/>
    <n v="11"/>
    <n v="30.43"/>
  </r>
  <r>
    <s v="Import"/>
    <s v="Middle East"/>
    <s v="United Arab Emirates"/>
    <s v="Jebel Ali"/>
    <x v="31"/>
    <x v="0"/>
    <s v="Direct"/>
    <n v="11"/>
    <n v="22"/>
    <n v="234.20760000000001"/>
  </r>
  <r>
    <s v="Import"/>
    <s v="Middle East"/>
    <s v="United Arab Emirates"/>
    <s v="Ruwais"/>
    <x v="95"/>
    <x v="2"/>
    <s v="Direct"/>
    <n v="1"/>
    <n v="0"/>
    <n v="14983"/>
  </r>
  <r>
    <s v="Import"/>
    <s v="New Zealand"/>
    <s v="New Zealand"/>
    <s v="Auckland"/>
    <x v="53"/>
    <x v="1"/>
    <s v="Direct"/>
    <n v="48"/>
    <n v="0"/>
    <n v="187.98099999999999"/>
  </r>
  <r>
    <s v="Import"/>
    <s v="New Zealand"/>
    <s v="New Zealand"/>
    <s v="Auckland"/>
    <x v="53"/>
    <x v="0"/>
    <s v="Direct"/>
    <n v="10"/>
    <n v="10"/>
    <n v="224.666"/>
  </r>
  <r>
    <s v="Import"/>
    <s v="New Zealand"/>
    <s v="New Zealand"/>
    <s v="Lyttelton"/>
    <x v="27"/>
    <x v="0"/>
    <s v="Direct"/>
    <n v="2"/>
    <n v="4"/>
    <n v="42.597000000000001"/>
  </r>
  <r>
    <s v="Import"/>
    <s v="New Zealand"/>
    <s v="New Zealand"/>
    <s v="Lyttelton"/>
    <x v="40"/>
    <x v="0"/>
    <s v="Direct"/>
    <n v="1"/>
    <n v="1"/>
    <n v="21.021999999999998"/>
  </r>
  <r>
    <s v="Import"/>
    <s v="New Zealand"/>
    <s v="New Zealand"/>
    <s v="Lyttelton"/>
    <x v="12"/>
    <x v="0"/>
    <s v="Direct"/>
    <n v="2"/>
    <n v="4"/>
    <n v="26.96"/>
  </r>
  <r>
    <s v="Import"/>
    <s v="New Zealand"/>
    <s v="New Zealand"/>
    <s v="Lyttelton"/>
    <x v="18"/>
    <x v="0"/>
    <s v="Direct"/>
    <n v="2"/>
    <n v="2"/>
    <n v="44.88"/>
  </r>
  <r>
    <s v="Import"/>
    <s v="New Zealand"/>
    <s v="New Zealand"/>
    <s v="Lyttelton"/>
    <x v="84"/>
    <x v="0"/>
    <s v="Direct"/>
    <n v="2"/>
    <n v="4"/>
    <n v="41.358499999999999"/>
  </r>
  <r>
    <s v="Import"/>
    <s v="New Zealand"/>
    <s v="New Zealand"/>
    <s v="Metroport / Auckland"/>
    <x v="14"/>
    <x v="0"/>
    <s v="Direct"/>
    <n v="1"/>
    <n v="1"/>
    <n v="4.95"/>
  </r>
  <r>
    <s v="Import"/>
    <s v="New Zealand"/>
    <s v="New Zealand"/>
    <s v="Metroport / Auckland"/>
    <x v="39"/>
    <x v="0"/>
    <s v="Direct"/>
    <n v="2"/>
    <n v="4"/>
    <n v="41.908000000000001"/>
  </r>
  <r>
    <s v="Import"/>
    <s v="New Zealand"/>
    <s v="New Zealand"/>
    <s v="Metroport / Auckland"/>
    <x v="19"/>
    <x v="0"/>
    <s v="Direct"/>
    <n v="12"/>
    <n v="21"/>
    <n v="249.619"/>
  </r>
  <r>
    <s v="Import"/>
    <s v="New Zealand"/>
    <s v="New Zealand"/>
    <s v="Metroport / Auckland"/>
    <x v="6"/>
    <x v="0"/>
    <s v="Direct"/>
    <n v="5"/>
    <n v="6"/>
    <n v="94.481999999999999"/>
  </r>
  <r>
    <s v="Import"/>
    <s v="New Zealand"/>
    <s v="New Zealand"/>
    <s v="Metroport / Auckland"/>
    <x v="7"/>
    <x v="0"/>
    <s v="Direct"/>
    <n v="2"/>
    <n v="2"/>
    <n v="27.157"/>
  </r>
  <r>
    <s v="Import"/>
    <s v="New Zealand"/>
    <s v="New Zealand"/>
    <s v="Metroport / Auckland"/>
    <x v="67"/>
    <x v="0"/>
    <s v="Direct"/>
    <n v="12"/>
    <n v="12"/>
    <n v="214.9889"/>
  </r>
  <r>
    <s v="Import"/>
    <s v="New Zealand"/>
    <s v="New Zealand"/>
    <s v="Metroport / Auckland"/>
    <x v="20"/>
    <x v="0"/>
    <s v="Direct"/>
    <n v="22"/>
    <n v="25"/>
    <n v="283.16160000000002"/>
  </r>
  <r>
    <s v="Import"/>
    <s v="New Zealand"/>
    <s v="New Zealand"/>
    <s v="Metroport / Auckland"/>
    <x v="0"/>
    <x v="0"/>
    <s v="Direct"/>
    <n v="7"/>
    <n v="10"/>
    <n v="40.729999999999997"/>
  </r>
  <r>
    <s v="Import"/>
    <s v="New Zealand"/>
    <s v="New Zealand"/>
    <s v="Metroport / Auckland"/>
    <x v="31"/>
    <x v="0"/>
    <s v="Direct"/>
    <n v="13"/>
    <n v="23"/>
    <n v="116.54"/>
  </r>
  <r>
    <s v="Import"/>
    <s v="New Zealand"/>
    <s v="New Zealand"/>
    <s v="Metroport / Auckland"/>
    <x v="43"/>
    <x v="0"/>
    <s v="Direct"/>
    <n v="2"/>
    <n v="3"/>
    <n v="38.198"/>
  </r>
  <r>
    <s v="Import"/>
    <s v="New Zealand"/>
    <s v="New Zealand"/>
    <s v="Nelson"/>
    <x v="27"/>
    <x v="0"/>
    <s v="Direct"/>
    <n v="1"/>
    <n v="2"/>
    <n v="19.997"/>
  </r>
  <r>
    <s v="Import"/>
    <s v="New Zealand"/>
    <s v="New Zealand"/>
    <s v="Port Chalmers"/>
    <x v="27"/>
    <x v="0"/>
    <s v="Direct"/>
    <n v="3"/>
    <n v="6"/>
    <n v="69.358999999999995"/>
  </r>
  <r>
    <s v="Import"/>
    <s v="New Zealand"/>
    <s v="New Zealand"/>
    <s v="Tauranga"/>
    <x v="10"/>
    <x v="0"/>
    <s v="Direct"/>
    <n v="5"/>
    <n v="5"/>
    <n v="93.375"/>
  </r>
  <r>
    <s v="Import"/>
    <s v="New Zealand"/>
    <s v="New Zealand"/>
    <s v="Tauranga"/>
    <x v="65"/>
    <x v="0"/>
    <s v="Direct"/>
    <n v="5"/>
    <n v="5"/>
    <n v="98.2256"/>
  </r>
  <r>
    <s v="Import"/>
    <s v="New Zealand"/>
    <s v="New Zealand"/>
    <s v="Tauranga"/>
    <x v="39"/>
    <x v="0"/>
    <s v="Direct"/>
    <n v="13"/>
    <n v="26"/>
    <n v="335.06299999999999"/>
  </r>
  <r>
    <s v="Import"/>
    <s v="New Zealand"/>
    <s v="New Zealand"/>
    <s v="Tauranga"/>
    <x v="6"/>
    <x v="0"/>
    <s v="Direct"/>
    <n v="3"/>
    <n v="4"/>
    <n v="23.6767"/>
  </r>
  <r>
    <s v="Import"/>
    <s v="New Zealand"/>
    <s v="New Zealand"/>
    <s v="Tauranga"/>
    <x v="7"/>
    <x v="0"/>
    <s v="Direct"/>
    <n v="2"/>
    <n v="3"/>
    <n v="16.579000000000001"/>
  </r>
  <r>
    <s v="Import"/>
    <s v="New Zealand"/>
    <s v="New Zealand"/>
    <s v="Tauranga"/>
    <x v="38"/>
    <x v="0"/>
    <s v="Direct"/>
    <n v="1"/>
    <n v="1"/>
    <n v="24.451000000000001"/>
  </r>
  <r>
    <s v="Import"/>
    <s v="New Zealand"/>
    <s v="New Zealand"/>
    <s v="Tauranga"/>
    <x v="20"/>
    <x v="0"/>
    <s v="Direct"/>
    <n v="24"/>
    <n v="32"/>
    <n v="267.89569999999998"/>
  </r>
  <r>
    <s v="Import"/>
    <s v="New Zealand"/>
    <s v="New Zealand"/>
    <s v="Tauranga"/>
    <x v="9"/>
    <x v="0"/>
    <s v="Direct"/>
    <n v="1"/>
    <n v="1"/>
    <n v="6.3810000000000002"/>
  </r>
  <r>
    <s v="Import"/>
    <s v="New Zealand"/>
    <s v="New Zealand"/>
    <s v="Wellington"/>
    <x v="0"/>
    <x v="0"/>
    <s v="Direct"/>
    <n v="5"/>
    <n v="6"/>
    <n v="19.702999999999999"/>
  </r>
  <r>
    <s v="Import"/>
    <s v="South-East Asia"/>
    <s v="Indonesia"/>
    <s v="Belawan"/>
    <x v="57"/>
    <x v="0"/>
    <s v="Direct"/>
    <n v="1"/>
    <n v="2"/>
    <n v="22.982900000000001"/>
  </r>
  <r>
    <s v="Import"/>
    <s v="South-East Asia"/>
    <s v="Indonesia"/>
    <s v="Belawan"/>
    <x v="33"/>
    <x v="0"/>
    <s v="Direct"/>
    <n v="1"/>
    <n v="2"/>
    <n v="4.5"/>
  </r>
  <r>
    <s v="Import"/>
    <s v="South-East Asia"/>
    <s v="Indonesia"/>
    <s v="Jakarta"/>
    <x v="93"/>
    <x v="0"/>
    <s v="Direct"/>
    <n v="1"/>
    <n v="1"/>
    <n v="24.58"/>
  </r>
  <r>
    <s v="Import"/>
    <s v="South-East Asia"/>
    <s v="Indonesia"/>
    <s v="Jakarta"/>
    <x v="39"/>
    <x v="0"/>
    <s v="Direct"/>
    <n v="1"/>
    <n v="2"/>
    <n v="15.1515"/>
  </r>
  <r>
    <s v="Import"/>
    <s v="South-East Asia"/>
    <s v="Indonesia"/>
    <s v="Jakarta"/>
    <x v="45"/>
    <x v="0"/>
    <s v="Direct"/>
    <n v="24"/>
    <n v="44"/>
    <n v="75.934799999999996"/>
  </r>
  <r>
    <s v="Import"/>
    <s v="South-East Asia"/>
    <s v="Indonesia"/>
    <s v="Jakarta"/>
    <x v="4"/>
    <x v="0"/>
    <s v="Direct"/>
    <n v="21"/>
    <n v="36"/>
    <n v="192.5497"/>
  </r>
  <r>
    <s v="Import"/>
    <s v="South-East Asia"/>
    <s v="Indonesia"/>
    <s v="Jakarta"/>
    <x v="20"/>
    <x v="0"/>
    <s v="Direct"/>
    <n v="36"/>
    <n v="62"/>
    <n v="458.80040000000002"/>
  </r>
  <r>
    <s v="Import"/>
    <s v="South-East Asia"/>
    <s v="Indonesia"/>
    <s v="Jakarta"/>
    <x v="18"/>
    <x v="0"/>
    <s v="Direct"/>
    <n v="5"/>
    <n v="5"/>
    <n v="92.64"/>
  </r>
  <r>
    <s v="Import"/>
    <s v="South-East Asia"/>
    <s v="Indonesia"/>
    <s v="Jakarta"/>
    <x v="95"/>
    <x v="0"/>
    <s v="Direct"/>
    <n v="12"/>
    <n v="12"/>
    <n v="242.04"/>
  </r>
  <r>
    <s v="Import"/>
    <s v="South-East Asia"/>
    <s v="Indonesia"/>
    <s v="Semarang"/>
    <x v="2"/>
    <x v="0"/>
    <s v="Direct"/>
    <n v="5"/>
    <n v="10"/>
    <n v="42.5"/>
  </r>
  <r>
    <s v="Import"/>
    <s v="South-East Asia"/>
    <s v="Indonesia"/>
    <s v="Semarang"/>
    <x v="17"/>
    <x v="0"/>
    <s v="Direct"/>
    <n v="1"/>
    <n v="2"/>
    <n v="2.0495000000000001"/>
  </r>
  <r>
    <s v="Import"/>
    <s v="South-East Asia"/>
    <s v="Indonesia"/>
    <s v="Surabaya"/>
    <x v="79"/>
    <x v="0"/>
    <s v="Direct"/>
    <n v="1"/>
    <n v="1"/>
    <n v="6.6654"/>
  </r>
  <r>
    <s v="Import"/>
    <s v="South-East Asia"/>
    <s v="Indonesia"/>
    <s v="Surabaya"/>
    <x v="61"/>
    <x v="0"/>
    <s v="Direct"/>
    <n v="8"/>
    <n v="9"/>
    <n v="98.085400000000007"/>
  </r>
  <r>
    <s v="Import"/>
    <s v="South-East Asia"/>
    <s v="Indonesia"/>
    <s v="Surabaya"/>
    <x v="45"/>
    <x v="0"/>
    <s v="Direct"/>
    <n v="12"/>
    <n v="17"/>
    <n v="69.968199999999996"/>
  </r>
  <r>
    <s v="Import"/>
    <s v="South-East Asia"/>
    <s v="Indonesia"/>
    <s v="Surabaya"/>
    <x v="13"/>
    <x v="0"/>
    <s v="Direct"/>
    <n v="3"/>
    <n v="5"/>
    <n v="22.137"/>
  </r>
  <r>
    <s v="Import"/>
    <s v="South-East Asia"/>
    <s v="Indonesia"/>
    <s v="Surabaya"/>
    <x v="20"/>
    <x v="0"/>
    <s v="Direct"/>
    <n v="1"/>
    <n v="1"/>
    <n v="11.329499999999999"/>
  </r>
  <r>
    <s v="Import"/>
    <s v="South-East Asia"/>
    <s v="Malaysia"/>
    <s v="Kuching"/>
    <x v="2"/>
    <x v="0"/>
    <s v="Direct"/>
    <n v="9"/>
    <n v="9"/>
    <n v="198.5"/>
  </r>
  <r>
    <s v="Import"/>
    <s v="South-East Asia"/>
    <s v="Malaysia"/>
    <s v="Malacca"/>
    <x v="18"/>
    <x v="2"/>
    <s v="Direct"/>
    <n v="1"/>
    <n v="0"/>
    <n v="18415.57"/>
  </r>
  <r>
    <s v="Import"/>
    <s v="South-East Asia"/>
    <s v="Malaysia"/>
    <s v="Pasir Gudang"/>
    <x v="57"/>
    <x v="0"/>
    <s v="Direct"/>
    <n v="4"/>
    <n v="8"/>
    <n v="88.016099999999994"/>
  </r>
  <r>
    <s v="Import"/>
    <s v="South-East Asia"/>
    <s v="Malaysia"/>
    <s v="Pasir Gudang"/>
    <x v="6"/>
    <x v="0"/>
    <s v="Direct"/>
    <n v="4"/>
    <n v="4"/>
    <n v="80.656499999999994"/>
  </r>
  <r>
    <s v="Import"/>
    <s v="South-East Asia"/>
    <s v="Malaysia"/>
    <s v="Pasir Gudang"/>
    <x v="7"/>
    <x v="0"/>
    <s v="Direct"/>
    <n v="2"/>
    <n v="4"/>
    <n v="8.266"/>
  </r>
  <r>
    <s v="Import"/>
    <s v="South-East Asia"/>
    <s v="Malaysia"/>
    <s v="Pasir Gudang"/>
    <x v="31"/>
    <x v="0"/>
    <s v="Direct"/>
    <n v="17"/>
    <n v="26"/>
    <n v="137.4117"/>
  </r>
  <r>
    <s v="Import"/>
    <s v="South-East Asia"/>
    <s v="Malaysia"/>
    <s v="Pasir Gudang"/>
    <x v="9"/>
    <x v="0"/>
    <s v="Direct"/>
    <n v="6"/>
    <n v="8"/>
    <n v="90.866"/>
  </r>
  <r>
    <s v="Import"/>
    <s v="South-East Asia"/>
    <s v="Malaysia"/>
    <s v="Pasir Gudang"/>
    <x v="70"/>
    <x v="0"/>
    <s v="Direct"/>
    <n v="2"/>
    <n v="4"/>
    <n v="17.218900000000001"/>
  </r>
  <r>
    <s v="Import"/>
    <s v="South-East Asia"/>
    <s v="Malaysia"/>
    <s v="Penang"/>
    <x v="33"/>
    <x v="0"/>
    <s v="Direct"/>
    <n v="1"/>
    <n v="2"/>
    <n v="4.4000000000000004"/>
  </r>
  <r>
    <s v="Import"/>
    <s v="South-East Asia"/>
    <s v="Malaysia"/>
    <s v="Penang"/>
    <x v="86"/>
    <x v="0"/>
    <s v="Direct"/>
    <n v="11"/>
    <n v="22"/>
    <n v="88.509299999999996"/>
  </r>
  <r>
    <s v="Import"/>
    <s v="South-East Asia"/>
    <s v="Malaysia"/>
    <s v="Penang"/>
    <x v="6"/>
    <x v="0"/>
    <s v="Direct"/>
    <n v="17"/>
    <n v="29"/>
    <n v="323.99610000000001"/>
  </r>
  <r>
    <s v="Import"/>
    <s v="South-East Asia"/>
    <s v="Malaysia"/>
    <s v="Penang"/>
    <x v="7"/>
    <x v="0"/>
    <s v="Direct"/>
    <n v="6"/>
    <n v="8"/>
    <n v="41.675899999999999"/>
  </r>
  <r>
    <s v="Import"/>
    <s v="South-East Asia"/>
    <s v="Malaysia"/>
    <s v="Penang"/>
    <x v="1"/>
    <x v="0"/>
    <s v="Direct"/>
    <n v="1"/>
    <n v="1"/>
    <n v="0.77029999999999998"/>
  </r>
  <r>
    <s v="Import"/>
    <s v="South-East Asia"/>
    <s v="Malaysia"/>
    <s v="Port Klang"/>
    <x v="92"/>
    <x v="0"/>
    <s v="Direct"/>
    <n v="4"/>
    <n v="4"/>
    <n v="86.34"/>
  </r>
  <r>
    <s v="Import"/>
    <s v="South-East Asia"/>
    <s v="Malaysia"/>
    <s v="Port Klang"/>
    <x v="5"/>
    <x v="0"/>
    <s v="Direct"/>
    <n v="3"/>
    <n v="5"/>
    <n v="18.691500000000001"/>
  </r>
  <r>
    <s v="Import"/>
    <s v="East Asia"/>
    <s v="China"/>
    <s v="Zhongshan"/>
    <x v="9"/>
    <x v="0"/>
    <s v="Direct"/>
    <n v="1"/>
    <n v="1"/>
    <n v="14.234"/>
  </r>
  <r>
    <s v="Import"/>
    <s v="East Asia"/>
    <s v="China"/>
    <s v="Zhongshan"/>
    <x v="70"/>
    <x v="0"/>
    <s v="Direct"/>
    <n v="2"/>
    <n v="3"/>
    <n v="10.4246"/>
  </r>
  <r>
    <s v="Import"/>
    <s v="East Asia"/>
    <s v="China"/>
    <s v="Zhuhai"/>
    <x v="71"/>
    <x v="0"/>
    <s v="Direct"/>
    <n v="2"/>
    <n v="2"/>
    <n v="7.4004000000000003"/>
  </r>
  <r>
    <s v="Import"/>
    <s v="East Asia"/>
    <s v="Hong Kong"/>
    <s v="Hong Kong"/>
    <x v="5"/>
    <x v="0"/>
    <s v="Direct"/>
    <n v="10"/>
    <n v="13"/>
    <n v="33.627200000000002"/>
  </r>
  <r>
    <s v="Import"/>
    <s v="East Asia"/>
    <s v="Hong Kong"/>
    <s v="Hong Kong"/>
    <x v="79"/>
    <x v="0"/>
    <s v="Direct"/>
    <n v="1"/>
    <n v="2"/>
    <n v="10.057"/>
  </r>
  <r>
    <s v="Import"/>
    <s v="East Asia"/>
    <s v="Hong Kong"/>
    <s v="Hong Kong"/>
    <x v="6"/>
    <x v="0"/>
    <s v="Direct"/>
    <n v="8"/>
    <n v="14"/>
    <n v="124.38890000000001"/>
  </r>
  <r>
    <s v="Import"/>
    <s v="East Asia"/>
    <s v="Hong Kong"/>
    <s v="Hong Kong"/>
    <x v="20"/>
    <x v="0"/>
    <s v="Direct"/>
    <n v="9"/>
    <n v="9"/>
    <n v="118.2024"/>
  </r>
  <r>
    <s v="Import"/>
    <s v="East Asia"/>
    <s v="Hong Kong"/>
    <s v="Hong Kong"/>
    <x v="12"/>
    <x v="0"/>
    <s v="Direct"/>
    <n v="15"/>
    <n v="16"/>
    <n v="91.639899999999997"/>
  </r>
  <r>
    <s v="Import"/>
    <s v="East Asia"/>
    <s v="Korea, Republic of"/>
    <s v="Busan"/>
    <x v="72"/>
    <x v="0"/>
    <s v="Direct"/>
    <n v="2"/>
    <n v="2"/>
    <n v="29.664000000000001"/>
  </r>
  <r>
    <s v="Import"/>
    <s v="East Asia"/>
    <s v="Korea, Republic of"/>
    <s v="Busan"/>
    <x v="33"/>
    <x v="0"/>
    <s v="Direct"/>
    <n v="5"/>
    <n v="10"/>
    <n v="22.3"/>
  </r>
  <r>
    <s v="Import"/>
    <s v="East Asia"/>
    <s v="Korea, Republic of"/>
    <s v="Busan"/>
    <x v="61"/>
    <x v="0"/>
    <s v="Direct"/>
    <n v="1"/>
    <n v="1"/>
    <n v="15.05"/>
  </r>
  <r>
    <s v="Import"/>
    <s v="East Asia"/>
    <s v="Korea, Republic of"/>
    <s v="Busan"/>
    <x v="45"/>
    <x v="0"/>
    <s v="Direct"/>
    <n v="4"/>
    <n v="6"/>
    <n v="20.0884"/>
  </r>
  <r>
    <s v="Import"/>
    <s v="East Asia"/>
    <s v="Korea, Republic of"/>
    <s v="Busan"/>
    <x v="86"/>
    <x v="0"/>
    <s v="Direct"/>
    <n v="3"/>
    <n v="6"/>
    <n v="14.605"/>
  </r>
  <r>
    <s v="Import"/>
    <s v="East Asia"/>
    <s v="Korea, Republic of"/>
    <s v="Busan"/>
    <x v="87"/>
    <x v="0"/>
    <s v="Direct"/>
    <n v="6"/>
    <n v="12"/>
    <n v="34.21"/>
  </r>
  <r>
    <s v="Import"/>
    <s v="East Asia"/>
    <s v="Korea, Republic of"/>
    <s v="Busan"/>
    <x v="30"/>
    <x v="0"/>
    <s v="Direct"/>
    <n v="23"/>
    <n v="41"/>
    <n v="111.80110000000001"/>
  </r>
  <r>
    <s v="Import"/>
    <s v="East Asia"/>
    <s v="Korea, Republic of"/>
    <s v="Busan"/>
    <x v="53"/>
    <x v="0"/>
    <s v="Direct"/>
    <n v="103"/>
    <n v="155"/>
    <n v="2341.9340000000002"/>
  </r>
  <r>
    <s v="Import"/>
    <s v="East Asia"/>
    <s v="Korea, Republic of"/>
    <s v="Busan"/>
    <x v="67"/>
    <x v="0"/>
    <s v="Direct"/>
    <n v="4"/>
    <n v="4"/>
    <n v="76.924000000000007"/>
  </r>
  <r>
    <s v="Import"/>
    <s v="East Asia"/>
    <s v="Korea, Republic of"/>
    <s v="Busan"/>
    <x v="13"/>
    <x v="0"/>
    <s v="Direct"/>
    <n v="11"/>
    <n v="20"/>
    <n v="104.3276"/>
  </r>
  <r>
    <s v="Import"/>
    <s v="East Asia"/>
    <s v="Korea, Republic of"/>
    <s v="Busan"/>
    <x v="71"/>
    <x v="0"/>
    <s v="Direct"/>
    <n v="12"/>
    <n v="24"/>
    <n v="139.27350000000001"/>
  </r>
  <r>
    <s v="Import"/>
    <s v="East Asia"/>
    <s v="Korea, Republic of"/>
    <s v="Busan"/>
    <x v="70"/>
    <x v="0"/>
    <s v="Direct"/>
    <n v="11"/>
    <n v="15"/>
    <n v="98.192599999999999"/>
  </r>
  <r>
    <s v="Import"/>
    <s v="East Asia"/>
    <s v="Korea, Republic of"/>
    <s v="Kwangyang"/>
    <x v="30"/>
    <x v="0"/>
    <s v="Direct"/>
    <n v="15"/>
    <n v="27"/>
    <n v="68.927599999999998"/>
  </r>
  <r>
    <s v="Import"/>
    <s v="East Asia"/>
    <s v="Korea, Republic of"/>
    <s v="Kwangyang"/>
    <x v="53"/>
    <x v="0"/>
    <s v="Direct"/>
    <n v="9"/>
    <n v="9"/>
    <n v="136.2329"/>
  </r>
  <r>
    <s v="Import"/>
    <s v="East Asia"/>
    <s v="Korea, Republic of"/>
    <s v="Pyeongtaek"/>
    <x v="15"/>
    <x v="1"/>
    <s v="Direct"/>
    <n v="1468"/>
    <n v="0"/>
    <n v="2127.1550000000002"/>
  </r>
  <r>
    <s v="Import"/>
    <s v="East Asia"/>
    <s v="Korea, Republic of"/>
    <s v="Pyeongtaek"/>
    <x v="12"/>
    <x v="1"/>
    <s v="Direct"/>
    <n v="1"/>
    <n v="0"/>
    <n v="0.9"/>
  </r>
  <r>
    <s v="Import"/>
    <s v="East Asia"/>
    <s v="Taiwan"/>
    <s v="Kaohsiung"/>
    <x v="61"/>
    <x v="0"/>
    <s v="Direct"/>
    <n v="5"/>
    <n v="6"/>
    <n v="69.356899999999996"/>
  </r>
  <r>
    <s v="Import"/>
    <s v="East Asia"/>
    <s v="Taiwan"/>
    <s v="Kaohsiung"/>
    <x v="86"/>
    <x v="0"/>
    <s v="Direct"/>
    <n v="3"/>
    <n v="3"/>
    <n v="43.903799999999997"/>
  </r>
  <r>
    <s v="Import"/>
    <s v="East Asia"/>
    <s v="Taiwan"/>
    <s v="Kaohsiung"/>
    <x v="53"/>
    <x v="1"/>
    <s v="Direct"/>
    <n v="588"/>
    <n v="0"/>
    <n v="2093.59"/>
  </r>
  <r>
    <s v="Import"/>
    <s v="East Asia"/>
    <s v="Taiwan"/>
    <s v="Kaohsiung"/>
    <x v="53"/>
    <x v="0"/>
    <s v="Direct"/>
    <n v="104"/>
    <n v="129"/>
    <n v="2379.77"/>
  </r>
  <r>
    <s v="Import"/>
    <s v="East Asia"/>
    <s v="Taiwan"/>
    <s v="Kaohsiung"/>
    <x v="1"/>
    <x v="0"/>
    <s v="Direct"/>
    <n v="1"/>
    <n v="2"/>
    <n v="12.7644"/>
  </r>
  <r>
    <s v="Import"/>
    <s v="East Asia"/>
    <s v="Taiwan"/>
    <s v="Kaohsiung"/>
    <x v="3"/>
    <x v="0"/>
    <s v="Direct"/>
    <n v="3"/>
    <n v="4"/>
    <n v="11.215999999999999"/>
  </r>
  <r>
    <s v="Import"/>
    <s v="East Asia"/>
    <s v="Taiwan"/>
    <s v="Keelung"/>
    <x v="4"/>
    <x v="0"/>
    <s v="Direct"/>
    <n v="13"/>
    <n v="17"/>
    <n v="170.1883"/>
  </r>
  <r>
    <s v="Import"/>
    <s v="South-East Asia"/>
    <s v="Vietnam"/>
    <s v="Haiphong"/>
    <x v="1"/>
    <x v="0"/>
    <s v="Direct"/>
    <n v="20"/>
    <n v="40"/>
    <n v="322.28300000000002"/>
  </r>
  <r>
    <s v="Import"/>
    <s v="South-East Asia"/>
    <s v="Vietnam"/>
    <s v="Qui Nhon"/>
    <x v="2"/>
    <x v="0"/>
    <s v="Direct"/>
    <n v="1"/>
    <n v="1"/>
    <n v="29.338000000000001"/>
  </r>
  <r>
    <s v="Import"/>
    <s v="South-East Asia"/>
    <s v="Vietnam"/>
    <s v="Saigon"/>
    <x v="73"/>
    <x v="0"/>
    <s v="Direct"/>
    <n v="7"/>
    <n v="7"/>
    <n v="147.28229999999999"/>
  </r>
  <r>
    <s v="Import"/>
    <s v="South-East Asia"/>
    <s v="Vietnam"/>
    <s v="Saigon"/>
    <x v="74"/>
    <x v="0"/>
    <s v="Direct"/>
    <n v="1"/>
    <n v="1"/>
    <n v="6.8849999999999998"/>
  </r>
  <r>
    <s v="Import"/>
    <s v="South-East Asia"/>
    <s v="Vietnam"/>
    <s v="Saigon"/>
    <x v="63"/>
    <x v="0"/>
    <s v="Direct"/>
    <n v="7"/>
    <n v="9"/>
    <n v="44.160400000000003"/>
  </r>
  <r>
    <s v="Import"/>
    <s v="South-East Asia"/>
    <s v="Vietnam"/>
    <s v="Saigon"/>
    <x v="45"/>
    <x v="0"/>
    <s v="Direct"/>
    <n v="247"/>
    <n v="446"/>
    <n v="1374.5128"/>
  </r>
  <r>
    <s v="Import"/>
    <s v="South-East Asia"/>
    <s v="Vietnam"/>
    <s v="Saigon"/>
    <x v="4"/>
    <x v="0"/>
    <s v="Direct"/>
    <n v="18"/>
    <n v="25"/>
    <n v="139.01320000000001"/>
  </r>
  <r>
    <s v="Import"/>
    <s v="South-East Asia"/>
    <s v="Vietnam"/>
    <s v="Saigon"/>
    <x v="7"/>
    <x v="0"/>
    <s v="Direct"/>
    <n v="10"/>
    <n v="14"/>
    <n v="50.747500000000002"/>
  </r>
  <r>
    <s v="Import"/>
    <s v="South-East Asia"/>
    <s v="Vietnam"/>
    <s v="Saigon"/>
    <x v="18"/>
    <x v="0"/>
    <s v="Direct"/>
    <n v="1"/>
    <n v="1"/>
    <n v="11.509499999999999"/>
  </r>
  <r>
    <s v="Import"/>
    <s v="South-East Asia"/>
    <s v="Vietnam"/>
    <s v="Saigon"/>
    <x v="25"/>
    <x v="0"/>
    <s v="Direct"/>
    <n v="1"/>
    <n v="1"/>
    <n v="20.646999999999998"/>
  </r>
  <r>
    <s v="Import"/>
    <s v="South-East Asia"/>
    <s v="Vietnam"/>
    <s v="Saigon"/>
    <x v="9"/>
    <x v="0"/>
    <s v="Direct"/>
    <n v="17"/>
    <n v="33"/>
    <n v="170.89940000000001"/>
  </r>
  <r>
    <s v="Import"/>
    <s v="South-East Asia"/>
    <s v="Vietnam"/>
    <s v="Tan Cang"/>
    <x v="31"/>
    <x v="0"/>
    <s v="Direct"/>
    <n v="1"/>
    <n v="1"/>
    <n v="6.8"/>
  </r>
  <r>
    <s v="Import"/>
    <s v="South-East Asia"/>
    <s v="Vietnam"/>
    <s v="Vietnam - other"/>
    <x v="12"/>
    <x v="0"/>
    <s v="Direct"/>
    <n v="1"/>
    <n v="1"/>
    <n v="2.488"/>
  </r>
  <r>
    <s v="Import"/>
    <s v="South-East Asia"/>
    <s v="Vietnam"/>
    <s v="Vung Tau"/>
    <x v="33"/>
    <x v="0"/>
    <s v="Direct"/>
    <n v="3"/>
    <n v="6"/>
    <n v="13.2"/>
  </r>
  <r>
    <s v="Import"/>
    <s v="Southern Asia"/>
    <s v="Bangladesh"/>
    <s v="Chittagong"/>
    <x v="4"/>
    <x v="0"/>
    <s v="Direct"/>
    <n v="2"/>
    <n v="2"/>
    <n v="47.551000000000002"/>
  </r>
  <r>
    <s v="Import"/>
    <s v="Southern Asia"/>
    <s v="Bangladesh"/>
    <s v="Chittagong"/>
    <x v="20"/>
    <x v="0"/>
    <s v="Direct"/>
    <n v="1"/>
    <n v="1"/>
    <n v="9.4454999999999991"/>
  </r>
  <r>
    <s v="Import"/>
    <s v="Southern Asia"/>
    <s v="Bangladesh"/>
    <s v="Mongla"/>
    <x v="61"/>
    <x v="0"/>
    <s v="Direct"/>
    <n v="3"/>
    <n v="6"/>
    <n v="55.2"/>
  </r>
  <r>
    <s v="Import"/>
    <s v="Southern Asia"/>
    <s v="India"/>
    <s v="Calcutta"/>
    <x v="4"/>
    <x v="0"/>
    <s v="Direct"/>
    <n v="1"/>
    <n v="2"/>
    <n v="8.9700000000000006"/>
  </r>
  <r>
    <s v="Import"/>
    <s v="Southern Asia"/>
    <s v="India"/>
    <s v="Calcutta"/>
    <x v="40"/>
    <x v="0"/>
    <s v="Direct"/>
    <n v="1"/>
    <n v="1"/>
    <n v="9.141"/>
  </r>
  <r>
    <s v="Import"/>
    <s v="Southern Asia"/>
    <s v="India"/>
    <s v="Calcutta"/>
    <x v="20"/>
    <x v="0"/>
    <s v="Direct"/>
    <n v="1"/>
    <n v="1"/>
    <n v="6.9820000000000002"/>
  </r>
  <r>
    <s v="Import"/>
    <s v="Southern Asia"/>
    <s v="India"/>
    <s v="Calcutta"/>
    <x v="18"/>
    <x v="0"/>
    <s v="Direct"/>
    <n v="1"/>
    <n v="1"/>
    <n v="12.58"/>
  </r>
  <r>
    <s v="Import"/>
    <s v="Southern Asia"/>
    <s v="India"/>
    <s v="Cochin"/>
    <x v="13"/>
    <x v="0"/>
    <s v="Direct"/>
    <n v="1"/>
    <n v="1"/>
    <n v="19.606400000000001"/>
  </r>
  <r>
    <s v="Import"/>
    <s v="Southern Asia"/>
    <s v="India"/>
    <s v="Cochin"/>
    <x v="20"/>
    <x v="0"/>
    <s v="Direct"/>
    <n v="3"/>
    <n v="4"/>
    <n v="43.201700000000002"/>
  </r>
  <r>
    <s v="Import"/>
    <s v="Southern Asia"/>
    <s v="India"/>
    <s v="Cochin"/>
    <x v="31"/>
    <x v="0"/>
    <s v="Direct"/>
    <n v="2"/>
    <n v="3"/>
    <n v="17.084"/>
  </r>
  <r>
    <s v="Import"/>
    <s v="Southern Asia"/>
    <s v="India"/>
    <s v="Cochin"/>
    <x v="9"/>
    <x v="0"/>
    <s v="Direct"/>
    <n v="4"/>
    <n v="5"/>
    <n v="64.619299999999996"/>
  </r>
  <r>
    <s v="Import"/>
    <s v="Southern Asia"/>
    <s v="India"/>
    <s v="DADRI"/>
    <x v="80"/>
    <x v="0"/>
    <s v="Direct"/>
    <n v="1"/>
    <n v="1"/>
    <n v="20.3"/>
  </r>
  <r>
    <s v="Import"/>
    <s v="Southern Asia"/>
    <s v="India"/>
    <s v="India - Other"/>
    <x v="74"/>
    <x v="0"/>
    <s v="Direct"/>
    <n v="1"/>
    <n v="1"/>
    <n v="19.423999999999999"/>
  </r>
  <r>
    <s v="Import"/>
    <s v="Southern Asia"/>
    <s v="India"/>
    <s v="India - Other"/>
    <x v="30"/>
    <x v="0"/>
    <s v="Direct"/>
    <n v="21"/>
    <n v="40"/>
    <n v="180.68279999999999"/>
  </r>
  <r>
    <s v="Import"/>
    <s v="Southern Asia"/>
    <s v="India"/>
    <s v="India - Other"/>
    <x v="6"/>
    <x v="0"/>
    <s v="Direct"/>
    <n v="4"/>
    <n v="4"/>
    <n v="75.153999999999996"/>
  </r>
  <r>
    <s v="Import"/>
    <s v="Southern Asia"/>
    <s v="India"/>
    <s v="India - Other"/>
    <x v="31"/>
    <x v="0"/>
    <s v="Direct"/>
    <n v="5"/>
    <n v="6"/>
    <n v="32.149099999999997"/>
  </r>
  <r>
    <s v="Import"/>
    <s v="Southern Asia"/>
    <s v="India"/>
    <s v="India - Other"/>
    <x v="9"/>
    <x v="0"/>
    <s v="Direct"/>
    <n v="1"/>
    <n v="1"/>
    <n v="14.673"/>
  </r>
  <r>
    <s v="Import"/>
    <s v="New Zealand"/>
    <s v="New Zealand"/>
    <s v="Wellington"/>
    <x v="9"/>
    <x v="0"/>
    <s v="Direct"/>
    <n v="1"/>
    <n v="2"/>
    <n v="23.271000000000001"/>
  </r>
  <r>
    <s v="Import"/>
    <s v="Scandinavia"/>
    <s v="Denmark"/>
    <s v="Aalborg"/>
    <x v="3"/>
    <x v="0"/>
    <s v="Direct"/>
    <n v="1"/>
    <n v="2"/>
    <n v="15.6"/>
  </r>
  <r>
    <s v="Import"/>
    <s v="Scandinavia"/>
    <s v="Denmark"/>
    <s v="Copenhagen"/>
    <x v="45"/>
    <x v="0"/>
    <s v="Direct"/>
    <n v="1"/>
    <n v="2"/>
    <n v="1.9670000000000001"/>
  </r>
  <r>
    <s v="Import"/>
    <s v="Scandinavia"/>
    <s v="Denmark"/>
    <s v="Copenhagen"/>
    <x v="1"/>
    <x v="0"/>
    <s v="Direct"/>
    <n v="1"/>
    <n v="1"/>
    <n v="1.2728999999999999"/>
  </r>
  <r>
    <s v="Import"/>
    <s v="Scandinavia"/>
    <s v="Finland"/>
    <s v="Hango(Hanko)"/>
    <x v="12"/>
    <x v="1"/>
    <s v="Direct"/>
    <n v="1"/>
    <n v="0"/>
    <n v="0.56999999999999995"/>
  </r>
  <r>
    <s v="Import"/>
    <s v="Scandinavia"/>
    <s v="Finland"/>
    <s v="Helsinki"/>
    <x v="57"/>
    <x v="0"/>
    <s v="Direct"/>
    <n v="2"/>
    <n v="4"/>
    <n v="46.256"/>
  </r>
  <r>
    <s v="Import"/>
    <s v="Scandinavia"/>
    <s v="Finland"/>
    <s v="Helsinki"/>
    <x v="4"/>
    <x v="0"/>
    <s v="Direct"/>
    <n v="8"/>
    <n v="11"/>
    <n v="44.865000000000002"/>
  </r>
  <r>
    <s v="Import"/>
    <s v="Scandinavia"/>
    <s v="Finland"/>
    <s v="Helsinki"/>
    <x v="58"/>
    <x v="0"/>
    <s v="Direct"/>
    <n v="11"/>
    <n v="11"/>
    <n v="263.339"/>
  </r>
  <r>
    <s v="Import"/>
    <s v="Scandinavia"/>
    <s v="Finland"/>
    <s v="Helsinki"/>
    <x v="64"/>
    <x v="0"/>
    <s v="Direct"/>
    <n v="4"/>
    <n v="4"/>
    <n v="54.027000000000001"/>
  </r>
  <r>
    <s v="Import"/>
    <s v="Scandinavia"/>
    <s v="Finland"/>
    <s v="Helsinki"/>
    <x v="0"/>
    <x v="0"/>
    <s v="Direct"/>
    <n v="1"/>
    <n v="1"/>
    <n v="1.2150000000000001"/>
  </r>
  <r>
    <s v="Import"/>
    <s v="Scandinavia"/>
    <s v="Finland"/>
    <s v="Helsinki"/>
    <x v="31"/>
    <x v="0"/>
    <s v="Direct"/>
    <n v="2"/>
    <n v="4"/>
    <n v="43.625"/>
  </r>
  <r>
    <s v="Import"/>
    <s v="Scandinavia"/>
    <s v="Finland"/>
    <s v="Kotka"/>
    <x v="58"/>
    <x v="0"/>
    <s v="Direct"/>
    <n v="255"/>
    <n v="255"/>
    <n v="6348.65"/>
  </r>
  <r>
    <s v="Import"/>
    <s v="Scandinavia"/>
    <s v="Finland"/>
    <s v="Kotka"/>
    <x v="64"/>
    <x v="0"/>
    <s v="Direct"/>
    <n v="2"/>
    <n v="4"/>
    <n v="37.348999999999997"/>
  </r>
  <r>
    <s v="Import"/>
    <s v="Scandinavia"/>
    <s v="Finland"/>
    <s v="Kotka"/>
    <x v="31"/>
    <x v="0"/>
    <s v="Direct"/>
    <n v="2"/>
    <n v="3"/>
    <n v="7.2789999999999999"/>
  </r>
  <r>
    <s v="Import"/>
    <s v="Scandinavia"/>
    <s v="Finland"/>
    <s v="Turku"/>
    <x v="12"/>
    <x v="1"/>
    <s v="Direct"/>
    <n v="23"/>
    <n v="0"/>
    <n v="26.123000000000001"/>
  </r>
  <r>
    <s v="Import"/>
    <s v="Scandinavia"/>
    <s v="Finland"/>
    <s v="Uleaborg (Oulu)"/>
    <x v="69"/>
    <x v="0"/>
    <s v="Direct"/>
    <n v="2"/>
    <n v="4"/>
    <n v="22.099"/>
  </r>
  <r>
    <s v="Import"/>
    <s v="Scandinavia"/>
    <s v="Norway"/>
    <s v="Stavanger"/>
    <x v="4"/>
    <x v="0"/>
    <s v="Direct"/>
    <n v="2"/>
    <n v="3"/>
    <n v="24.64"/>
  </r>
  <r>
    <s v="Import"/>
    <s v="Scandinavia"/>
    <s v="Sweden"/>
    <s v="Gavle"/>
    <x v="10"/>
    <x v="0"/>
    <s v="Direct"/>
    <n v="15"/>
    <n v="15"/>
    <n v="374.76"/>
  </r>
  <r>
    <s v="Import"/>
    <s v="Scandinavia"/>
    <s v="Sweden"/>
    <s v="Gothenburg"/>
    <x v="4"/>
    <x v="0"/>
    <s v="Direct"/>
    <n v="42"/>
    <n v="80"/>
    <n v="626.60889999999995"/>
  </r>
  <r>
    <s v="Import"/>
    <s v="Scandinavia"/>
    <s v="Sweden"/>
    <s v="Gothenburg"/>
    <x v="15"/>
    <x v="1"/>
    <s v="Direct"/>
    <n v="14"/>
    <n v="0"/>
    <n v="31.164000000000001"/>
  </r>
  <r>
    <s v="Import"/>
    <s v="Scandinavia"/>
    <s v="Sweden"/>
    <s v="Gothenburg"/>
    <x v="38"/>
    <x v="0"/>
    <s v="Direct"/>
    <n v="4"/>
    <n v="4"/>
    <n v="97.62"/>
  </r>
  <r>
    <s v="Import"/>
    <s v="Scandinavia"/>
    <s v="Sweden"/>
    <s v="Gothenburg"/>
    <x v="64"/>
    <x v="0"/>
    <s v="Direct"/>
    <n v="45"/>
    <n v="51"/>
    <n v="893.06500000000005"/>
  </r>
  <r>
    <s v="Import"/>
    <s v="Scandinavia"/>
    <s v="Sweden"/>
    <s v="Helsingborg"/>
    <x v="10"/>
    <x v="0"/>
    <s v="Direct"/>
    <n v="3"/>
    <n v="3"/>
    <n v="51.91"/>
  </r>
  <r>
    <s v="Import"/>
    <s v="Scandinavia"/>
    <s v="Sweden"/>
    <s v="Helsingborg"/>
    <x v="64"/>
    <x v="0"/>
    <s v="Direct"/>
    <n v="2"/>
    <n v="3"/>
    <n v="28.959"/>
  </r>
  <r>
    <s v="Import"/>
    <s v="Scandinavia"/>
    <s v="Sweden"/>
    <s v="Norrkoping"/>
    <x v="53"/>
    <x v="0"/>
    <s v="Direct"/>
    <n v="68"/>
    <n v="133"/>
    <n v="1450.4079999999999"/>
  </r>
  <r>
    <s v="Import"/>
    <s v="Scandinavia"/>
    <s v="Sweden"/>
    <s v="Norrkoping"/>
    <x v="4"/>
    <x v="0"/>
    <s v="Direct"/>
    <n v="1"/>
    <n v="2"/>
    <n v="7.6"/>
  </r>
  <r>
    <s v="Import"/>
    <s v="Scandinavia"/>
    <s v="Sweden"/>
    <s v="SOLDERTALJ"/>
    <x v="4"/>
    <x v="0"/>
    <s v="Direct"/>
    <n v="1"/>
    <n v="1"/>
    <n v="3.028"/>
  </r>
  <r>
    <s v="Import"/>
    <s v="South America"/>
    <s v="Argentina"/>
    <s v="Zarate"/>
    <x v="15"/>
    <x v="1"/>
    <s v="Direct"/>
    <n v="66"/>
    <n v="0"/>
    <n v="144.53299999999999"/>
  </r>
  <r>
    <s v="Import"/>
    <s v="South America"/>
    <s v="Brazil"/>
    <s v="Itaguai"/>
    <x v="4"/>
    <x v="0"/>
    <s v="Direct"/>
    <n v="1"/>
    <n v="2"/>
    <n v="7.2"/>
  </r>
  <r>
    <s v="Import"/>
    <s v="South America"/>
    <s v="Brazil"/>
    <s v="Navegantes"/>
    <x v="57"/>
    <x v="0"/>
    <s v="Direct"/>
    <n v="12"/>
    <n v="24"/>
    <n v="258.82069999999999"/>
  </r>
  <r>
    <s v="Import"/>
    <s v="Southern Asia"/>
    <s v="India"/>
    <s v="Jawaharlal Nehru"/>
    <x v="5"/>
    <x v="0"/>
    <s v="Direct"/>
    <n v="3"/>
    <n v="3"/>
    <n v="3.7298"/>
  </r>
  <r>
    <s v="Import"/>
    <s v="Southern Asia"/>
    <s v="India"/>
    <s v="Jawaharlal Nehru"/>
    <x v="57"/>
    <x v="0"/>
    <s v="Direct"/>
    <n v="1"/>
    <n v="1"/>
    <n v="1.2084999999999999"/>
  </r>
  <r>
    <s v="Import"/>
    <s v="Southern Asia"/>
    <s v="India"/>
    <s v="Jawaharlal Nehru"/>
    <x v="7"/>
    <x v="0"/>
    <s v="Direct"/>
    <n v="2"/>
    <n v="2"/>
    <n v="4.0568999999999997"/>
  </r>
  <r>
    <s v="Import"/>
    <s v="Southern Asia"/>
    <s v="India"/>
    <s v="Jawaharlal Nehru"/>
    <x v="100"/>
    <x v="0"/>
    <s v="Direct"/>
    <n v="1"/>
    <n v="1"/>
    <n v="7.0049999999999999"/>
  </r>
  <r>
    <s v="Import"/>
    <s v="Southern Asia"/>
    <s v="India"/>
    <s v="Jodhpur"/>
    <x v="10"/>
    <x v="0"/>
    <s v="Direct"/>
    <n v="1"/>
    <n v="2"/>
    <n v="27.161999999999999"/>
  </r>
  <r>
    <s v="Import"/>
    <s v="Southern Asia"/>
    <s v="India"/>
    <s v="Kota"/>
    <x v="69"/>
    <x v="0"/>
    <s v="Direct"/>
    <n v="6"/>
    <n v="6"/>
    <n v="143.5"/>
  </r>
  <r>
    <s v="Import"/>
    <s v="Southern Asia"/>
    <s v="India"/>
    <s v="Ludhiana"/>
    <x v="20"/>
    <x v="0"/>
    <s v="Direct"/>
    <n v="1"/>
    <n v="1"/>
    <n v="7.3102"/>
  </r>
  <r>
    <s v="Import"/>
    <s v="Southern Asia"/>
    <s v="India"/>
    <s v="Madras"/>
    <x v="30"/>
    <x v="0"/>
    <s v="Direct"/>
    <n v="1"/>
    <n v="2"/>
    <n v="11.475"/>
  </r>
  <r>
    <s v="Import"/>
    <s v="Southern Asia"/>
    <s v="India"/>
    <s v="Madras"/>
    <x v="6"/>
    <x v="0"/>
    <s v="Direct"/>
    <n v="84"/>
    <n v="97"/>
    <n v="1709.3767"/>
  </r>
  <r>
    <s v="Import"/>
    <s v="Southern Asia"/>
    <s v="India"/>
    <s v="Madras"/>
    <x v="31"/>
    <x v="0"/>
    <s v="Direct"/>
    <n v="13"/>
    <n v="19"/>
    <n v="113.797"/>
  </r>
  <r>
    <s v="Import"/>
    <s v="Southern Asia"/>
    <s v="India"/>
    <s v="Madras"/>
    <x v="9"/>
    <x v="0"/>
    <s v="Direct"/>
    <n v="7"/>
    <n v="10"/>
    <n v="61.746400000000001"/>
  </r>
  <r>
    <s v="Import"/>
    <s v="Southern Asia"/>
    <s v="India"/>
    <s v="Madras"/>
    <x v="70"/>
    <x v="0"/>
    <s v="Direct"/>
    <n v="4"/>
    <n v="6"/>
    <n v="30.094999999999999"/>
  </r>
  <r>
    <s v="Import"/>
    <s v="Southern Asia"/>
    <s v="India"/>
    <s v="Mangalore"/>
    <x v="20"/>
    <x v="0"/>
    <s v="Direct"/>
    <n v="1"/>
    <n v="2"/>
    <n v="13.875"/>
  </r>
  <r>
    <s v="Import"/>
    <s v="Southern Asia"/>
    <s v="India"/>
    <s v="Mundra"/>
    <x v="2"/>
    <x v="0"/>
    <s v="Direct"/>
    <n v="11"/>
    <n v="11"/>
    <n v="282.23489999999998"/>
  </r>
  <r>
    <s v="Import"/>
    <s v="Southern Asia"/>
    <s v="India"/>
    <s v="Mundra"/>
    <x v="60"/>
    <x v="0"/>
    <s v="Direct"/>
    <n v="3"/>
    <n v="3"/>
    <n v="66.010000000000005"/>
  </r>
  <r>
    <s v="Import"/>
    <s v="Southern Asia"/>
    <s v="India"/>
    <s v="Mundra"/>
    <x v="87"/>
    <x v="0"/>
    <s v="Direct"/>
    <n v="1"/>
    <n v="1"/>
    <n v="13.342000000000001"/>
  </r>
  <r>
    <s v="Import"/>
    <s v="Southern Asia"/>
    <s v="India"/>
    <s v="Pipavav (Victor) Port"/>
    <x v="20"/>
    <x v="0"/>
    <s v="Direct"/>
    <n v="1"/>
    <n v="2"/>
    <n v="3.85"/>
  </r>
  <r>
    <s v="Import"/>
    <s v="Southern Asia"/>
    <s v="India"/>
    <s v="Pipavav (Victor) Port"/>
    <x v="64"/>
    <x v="0"/>
    <s v="Direct"/>
    <n v="1"/>
    <n v="1"/>
    <n v="18.135000000000002"/>
  </r>
  <r>
    <s v="Import"/>
    <s v="Southern Asia"/>
    <s v="India"/>
    <s v="Surat"/>
    <x v="53"/>
    <x v="0"/>
    <s v="Direct"/>
    <n v="1"/>
    <n v="1"/>
    <n v="2.68"/>
  </r>
  <r>
    <s v="Import"/>
    <s v="Southern Asia"/>
    <s v="India"/>
    <s v="Surat"/>
    <x v="20"/>
    <x v="0"/>
    <s v="Direct"/>
    <n v="1"/>
    <n v="1"/>
    <n v="6.8323999999999998"/>
  </r>
  <r>
    <s v="Import"/>
    <s v="Southern Asia"/>
    <s v="India"/>
    <s v="Tughlakabad"/>
    <x v="6"/>
    <x v="0"/>
    <s v="Direct"/>
    <n v="1"/>
    <n v="1"/>
    <n v="4.4410999999999996"/>
  </r>
  <r>
    <s v="Import"/>
    <s v="Southern Asia"/>
    <s v="India"/>
    <s v="Tuticorin"/>
    <x v="5"/>
    <x v="0"/>
    <s v="Direct"/>
    <n v="1"/>
    <n v="1"/>
    <n v="6.0606"/>
  </r>
  <r>
    <s v="Import"/>
    <s v="Southern Asia"/>
    <s v="India"/>
    <s v="Tuticorin"/>
    <x v="70"/>
    <x v="0"/>
    <s v="Direct"/>
    <n v="8"/>
    <n v="12"/>
    <n v="108.9165"/>
  </r>
  <r>
    <s v="Import"/>
    <s v="Southern Asia"/>
    <s v="Myanmar"/>
    <s v="Rangoon"/>
    <x v="61"/>
    <x v="0"/>
    <s v="Direct"/>
    <n v="8"/>
    <n v="10"/>
    <n v="88.8489"/>
  </r>
  <r>
    <s v="Import"/>
    <s v="Southern Asia"/>
    <s v="Pakistan"/>
    <s v="Karachi"/>
    <x v="17"/>
    <x v="0"/>
    <s v="Direct"/>
    <n v="1"/>
    <n v="1"/>
    <n v="1.32"/>
  </r>
  <r>
    <s v="Import"/>
    <s v="Southern Asia"/>
    <s v="Pakistan"/>
    <s v="Muhammad Bin Qasim/Karachi"/>
    <x v="53"/>
    <x v="0"/>
    <s v="Direct"/>
    <n v="1"/>
    <n v="2"/>
    <n v="24.574000000000002"/>
  </r>
  <r>
    <s v="Import"/>
    <s v="Southern Asia"/>
    <s v="Sri Lanka"/>
    <s v="Colombo"/>
    <x v="74"/>
    <x v="0"/>
    <s v="Direct"/>
    <n v="1"/>
    <n v="1"/>
    <n v="5.1287000000000003"/>
  </r>
  <r>
    <s v="Import"/>
    <s v="Southern Asia"/>
    <s v="Sri Lanka"/>
    <s v="Colombo"/>
    <x v="63"/>
    <x v="0"/>
    <s v="Direct"/>
    <n v="2"/>
    <n v="4"/>
    <n v="37.972700000000003"/>
  </r>
  <r>
    <s v="Import"/>
    <s v="Southern Asia"/>
    <s v="Sri Lanka"/>
    <s v="Colombo"/>
    <x v="7"/>
    <x v="0"/>
    <s v="Direct"/>
    <n v="3"/>
    <n v="5"/>
    <n v="49.540300000000002"/>
  </r>
  <r>
    <s v="Import"/>
    <s v="Southern Asia"/>
    <s v="Sri Lanka"/>
    <s v="Colombo"/>
    <x v="25"/>
    <x v="0"/>
    <s v="Direct"/>
    <n v="1"/>
    <n v="2"/>
    <n v="24.11"/>
  </r>
  <r>
    <s v="Import"/>
    <s v="Southern Asia"/>
    <s v="Sri Lanka"/>
    <s v="Colombo"/>
    <x v="9"/>
    <x v="0"/>
    <s v="Direct"/>
    <n v="6"/>
    <n v="8"/>
    <n v="71.345299999999995"/>
  </r>
  <r>
    <s v="Import"/>
    <s v="U.S.A."/>
    <s v="United States Of America"/>
    <s v="Baltimore"/>
    <x v="4"/>
    <x v="0"/>
    <s v="Direct"/>
    <n v="4"/>
    <n v="8"/>
    <n v="27.361599999999999"/>
  </r>
  <r>
    <s v="Import"/>
    <s v="U.S.A."/>
    <s v="United States Of America"/>
    <s v="Boston"/>
    <x v="57"/>
    <x v="0"/>
    <s v="Direct"/>
    <n v="1"/>
    <n v="2"/>
    <n v="17.065000000000001"/>
  </r>
  <r>
    <s v="Import"/>
    <s v="U.S.A."/>
    <s v="United States Of America"/>
    <s v="Charleston"/>
    <x v="92"/>
    <x v="0"/>
    <s v="Direct"/>
    <n v="12"/>
    <n v="12"/>
    <n v="275.13600000000002"/>
  </r>
  <r>
    <s v="Import"/>
    <s v="U.S.A."/>
    <s v="United States Of America"/>
    <s v="Charleston"/>
    <x v="6"/>
    <x v="0"/>
    <s v="Direct"/>
    <n v="2"/>
    <n v="3"/>
    <n v="17.393000000000001"/>
  </r>
  <r>
    <s v="Import"/>
    <s v="U.S.A."/>
    <s v="United States Of America"/>
    <s v="Charleston"/>
    <x v="38"/>
    <x v="0"/>
    <s v="Direct"/>
    <n v="1"/>
    <n v="1"/>
    <n v="19.079999999999998"/>
  </r>
  <r>
    <s v="Import"/>
    <s v="U.S.A."/>
    <s v="United States Of America"/>
    <s v="Charleston"/>
    <x v="35"/>
    <x v="0"/>
    <s v="Direct"/>
    <n v="1"/>
    <n v="2"/>
    <n v="20.14"/>
  </r>
  <r>
    <s v="Import"/>
    <s v="U.S.A."/>
    <s v="United States Of America"/>
    <s v="Charleston"/>
    <x v="12"/>
    <x v="0"/>
    <s v="Direct"/>
    <n v="1"/>
    <n v="2"/>
    <n v="6.8040000000000003"/>
  </r>
  <r>
    <s v="Import"/>
    <s v="U.S.A."/>
    <s v="United States Of America"/>
    <s v="Chicago"/>
    <x v="39"/>
    <x v="0"/>
    <s v="Direct"/>
    <n v="1"/>
    <n v="1"/>
    <n v="14.856999999999999"/>
  </r>
  <r>
    <s v="Import"/>
    <s v="U.S.A."/>
    <s v="United States Of America"/>
    <s v="Chicago"/>
    <x v="17"/>
    <x v="0"/>
    <s v="Direct"/>
    <n v="1"/>
    <n v="2"/>
    <n v="7.8846999999999996"/>
  </r>
  <r>
    <s v="Import"/>
    <s v="U.S.A."/>
    <s v="United States Of America"/>
    <s v="Cleveland - OH"/>
    <x v="31"/>
    <x v="0"/>
    <s v="Direct"/>
    <n v="1"/>
    <n v="1"/>
    <n v="1.9105000000000001"/>
  </r>
  <r>
    <s v="Import"/>
    <s v="U.S.A."/>
    <s v="United States Of America"/>
    <s v="Columbus"/>
    <x v="12"/>
    <x v="0"/>
    <s v="Direct"/>
    <n v="1"/>
    <n v="1"/>
    <n v="9.0719999999999992"/>
  </r>
  <r>
    <s v="Import"/>
    <s v="U.S.A."/>
    <s v="United States Of America"/>
    <s v="Dallas"/>
    <x v="4"/>
    <x v="0"/>
    <s v="Direct"/>
    <n v="2"/>
    <n v="4"/>
    <n v="21.24"/>
  </r>
  <r>
    <s v="Import"/>
    <s v="U.S.A."/>
    <s v="United States Of America"/>
    <s v="Denver"/>
    <x v="13"/>
    <x v="0"/>
    <s v="Direct"/>
    <n v="2"/>
    <n v="2"/>
    <n v="40"/>
  </r>
  <r>
    <s v="Import"/>
    <s v="U.S.A."/>
    <s v="United States Of America"/>
    <s v="Denver"/>
    <x v="40"/>
    <x v="0"/>
    <s v="Direct"/>
    <n v="1"/>
    <n v="1"/>
    <n v="20.172000000000001"/>
  </r>
  <r>
    <s v="Import"/>
    <s v="U.S.A."/>
    <s v="United States Of America"/>
    <s v="East Saint Louis"/>
    <x v="4"/>
    <x v="0"/>
    <s v="Direct"/>
    <n v="2"/>
    <n v="4"/>
    <n v="32.6586"/>
  </r>
  <r>
    <s v="Import"/>
    <s v="U.S.A."/>
    <s v="United States Of America"/>
    <s v="East Saint Louis"/>
    <x v="18"/>
    <x v="0"/>
    <s v="Direct"/>
    <n v="2"/>
    <n v="2"/>
    <n v="27.646000000000001"/>
  </r>
  <r>
    <s v="Import"/>
    <s v="U.S.A."/>
    <s v="United States Of America"/>
    <s v="Gainesville"/>
    <x v="4"/>
    <x v="0"/>
    <s v="Direct"/>
    <n v="2"/>
    <n v="4"/>
    <n v="20.972000000000001"/>
  </r>
  <r>
    <s v="Import"/>
    <s v="U.S.A."/>
    <s v="United States Of America"/>
    <s v="Galveston"/>
    <x v="6"/>
    <x v="1"/>
    <s v="Direct"/>
    <n v="2"/>
    <n v="0"/>
    <n v="4.407"/>
  </r>
  <r>
    <s v="Import"/>
    <s v="U.S.A."/>
    <s v="United States Of America"/>
    <s v="Galveston"/>
    <x v="12"/>
    <x v="1"/>
    <s v="Direct"/>
    <n v="46"/>
    <n v="0"/>
    <n v="214.93600000000001"/>
  </r>
  <r>
    <s v="Import"/>
    <s v="U.S.A."/>
    <s v="United States Of America"/>
    <s v="Greer"/>
    <x v="7"/>
    <x v="0"/>
    <s v="Direct"/>
    <n v="1"/>
    <n v="2"/>
    <n v="5.3970000000000002"/>
  </r>
  <r>
    <s v="Import"/>
    <s v="U.S.A."/>
    <s v="United States Of America"/>
    <s v="INDIANAPOLIS"/>
    <x v="20"/>
    <x v="0"/>
    <s v="Direct"/>
    <n v="1"/>
    <n v="2"/>
    <n v="24.559000000000001"/>
  </r>
  <r>
    <s v="Import"/>
    <s v="U.S.A."/>
    <s v="United States Of America"/>
    <s v="Jacksonville"/>
    <x v="12"/>
    <x v="1"/>
    <s v="Direct"/>
    <n v="1"/>
    <n v="0"/>
    <n v="0.90720000000000001"/>
  </r>
  <r>
    <s v="Import"/>
    <s v="U.S.A."/>
    <s v="United States Of America"/>
    <s v="Joliet"/>
    <x v="4"/>
    <x v="0"/>
    <s v="Direct"/>
    <n v="4"/>
    <n v="8"/>
    <n v="78.27"/>
  </r>
  <r>
    <s v="Import"/>
    <s v="U.S.A."/>
    <s v="United States Of America"/>
    <s v="Kansas City"/>
    <x v="3"/>
    <x v="0"/>
    <s v="Direct"/>
    <n v="1"/>
    <n v="2"/>
    <n v="11.4406"/>
  </r>
  <r>
    <s v="Import"/>
    <s v="U.S.A."/>
    <s v="United States Of America"/>
    <s v="Long Beach"/>
    <x v="69"/>
    <x v="0"/>
    <s v="Direct"/>
    <n v="3"/>
    <n v="6"/>
    <n v="55.648000000000003"/>
  </r>
  <r>
    <s v="Import"/>
    <s v="U.S.A."/>
    <s v="United States Of America"/>
    <s v="Long Beach"/>
    <x v="77"/>
    <x v="0"/>
    <s v="Direct"/>
    <n v="10"/>
    <n v="11"/>
    <n v="175.8647"/>
  </r>
  <r>
    <s v="Import"/>
    <s v="East Asia"/>
    <s v="Taiwan"/>
    <s v="Taichung"/>
    <x v="7"/>
    <x v="0"/>
    <s v="Direct"/>
    <n v="3"/>
    <n v="5"/>
    <n v="18.405100000000001"/>
  </r>
  <r>
    <s v="Import"/>
    <s v="East Asia"/>
    <s v="Taiwan"/>
    <s v="Taichung"/>
    <x v="20"/>
    <x v="0"/>
    <s v="Direct"/>
    <n v="7"/>
    <n v="12"/>
    <n v="104.821"/>
  </r>
  <r>
    <s v="Import"/>
    <s v="East Asia"/>
    <s v="Taiwan"/>
    <s v="Taipei"/>
    <x v="89"/>
    <x v="0"/>
    <s v="Direct"/>
    <n v="2"/>
    <n v="2"/>
    <n v="37.817999999999998"/>
  </r>
  <r>
    <s v="Import"/>
    <s v="East Asia"/>
    <s v="Taiwan"/>
    <s v="Taipei"/>
    <x v="4"/>
    <x v="0"/>
    <s v="Direct"/>
    <n v="2"/>
    <n v="3"/>
    <n v="11.7782"/>
  </r>
  <r>
    <s v="Import"/>
    <s v="East Asia"/>
    <s v="Taiwan"/>
    <s v="Taiwan - other"/>
    <x v="6"/>
    <x v="0"/>
    <s v="Direct"/>
    <n v="1"/>
    <n v="1"/>
    <n v="7.9161000000000001"/>
  </r>
  <r>
    <s v="Import"/>
    <s v="East Asia"/>
    <s v="Taiwan"/>
    <s v="Taiwan - other"/>
    <x v="56"/>
    <x v="0"/>
    <s v="Direct"/>
    <n v="5"/>
    <n v="5"/>
    <n v="121.224"/>
  </r>
  <r>
    <s v="Import"/>
    <s v="East Asia"/>
    <s v="Taiwan"/>
    <s v="Taoyuan"/>
    <x v="30"/>
    <x v="0"/>
    <s v="Direct"/>
    <n v="1"/>
    <n v="1"/>
    <n v="4.351"/>
  </r>
  <r>
    <s v="Import"/>
    <s v="East Asia"/>
    <s v="Taiwan"/>
    <s v="Taoyuan"/>
    <x v="75"/>
    <x v="0"/>
    <s v="Direct"/>
    <n v="2"/>
    <n v="3"/>
    <n v="35.176000000000002"/>
  </r>
  <r>
    <s v="Import"/>
    <s v="East Asia"/>
    <s v="Taiwan"/>
    <s v="Taoyuan"/>
    <x v="1"/>
    <x v="0"/>
    <s v="Direct"/>
    <n v="1"/>
    <n v="2"/>
    <n v="10.7308"/>
  </r>
  <r>
    <s v="Import"/>
    <s v="Eastern Europe and Russia"/>
    <s v="Hungary"/>
    <s v="Jaszbereny"/>
    <x v="30"/>
    <x v="0"/>
    <s v="Direct"/>
    <n v="1"/>
    <n v="1"/>
    <n v="1.708"/>
  </r>
  <r>
    <s v="Import"/>
    <s v="Eastern Europe and Russia"/>
    <s v="Latvia"/>
    <s v="Riga"/>
    <x v="27"/>
    <x v="0"/>
    <s v="Direct"/>
    <n v="7"/>
    <n v="14"/>
    <n v="160.72"/>
  </r>
  <r>
    <s v="Import"/>
    <s v="Eastern Europe and Russia"/>
    <s v="Latvia"/>
    <s v="Riga"/>
    <x v="18"/>
    <x v="0"/>
    <s v="Direct"/>
    <n v="1"/>
    <n v="1"/>
    <n v="21.16"/>
  </r>
  <r>
    <s v="Import"/>
    <s v="Eastern Europe and Russia"/>
    <s v="Latvia"/>
    <s v="Riga"/>
    <x v="25"/>
    <x v="0"/>
    <s v="Direct"/>
    <n v="9"/>
    <n v="18"/>
    <n v="172.89"/>
  </r>
  <r>
    <s v="Import"/>
    <s v="Eastern Europe and Russia"/>
    <s v="Lithuania"/>
    <s v="Klaipeda"/>
    <x v="57"/>
    <x v="0"/>
    <s v="Direct"/>
    <n v="8"/>
    <n v="16"/>
    <n v="166.708"/>
  </r>
  <r>
    <s v="Import"/>
    <s v="Eastern Europe and Russia"/>
    <s v="Lithuania"/>
    <s v="Klaipeda"/>
    <x v="45"/>
    <x v="0"/>
    <s v="Direct"/>
    <n v="1"/>
    <n v="1"/>
    <n v="1.3169"/>
  </r>
  <r>
    <s v="Import"/>
    <s v="Eastern Europe and Russia"/>
    <s v="Poland"/>
    <s v="Gdansk"/>
    <x v="10"/>
    <x v="0"/>
    <s v="Direct"/>
    <n v="1"/>
    <n v="2"/>
    <n v="15.02"/>
  </r>
  <r>
    <s v="Import"/>
    <s v="Eastern Europe and Russia"/>
    <s v="Poland"/>
    <s v="Gdansk"/>
    <x v="6"/>
    <x v="0"/>
    <s v="Direct"/>
    <n v="14"/>
    <n v="17"/>
    <n v="318.88"/>
  </r>
  <r>
    <s v="Import"/>
    <s v="Eastern Europe and Russia"/>
    <s v="Poland"/>
    <s v="Gdansk"/>
    <x v="9"/>
    <x v="0"/>
    <s v="Direct"/>
    <n v="3"/>
    <n v="4"/>
    <n v="21.314"/>
  </r>
  <r>
    <s v="Import"/>
    <s v="Eastern Europe and Russia"/>
    <s v="Poland"/>
    <s v="Gdynia"/>
    <x v="6"/>
    <x v="0"/>
    <s v="Direct"/>
    <n v="2"/>
    <n v="2"/>
    <n v="24.2593"/>
  </r>
  <r>
    <s v="Import"/>
    <s v="Eastern Europe and Russia"/>
    <s v="Poland"/>
    <s v="Gdynia"/>
    <x v="20"/>
    <x v="0"/>
    <s v="Direct"/>
    <n v="1"/>
    <n v="1"/>
    <n v="10.762"/>
  </r>
  <r>
    <s v="Import"/>
    <s v="Eastern Europe and Russia"/>
    <s v="Poland"/>
    <s v="Poland - other"/>
    <x v="27"/>
    <x v="0"/>
    <s v="Direct"/>
    <n v="2"/>
    <n v="4"/>
    <n v="48.32"/>
  </r>
  <r>
    <s v="Import"/>
    <s v="Eastern Europe and Russia"/>
    <s v="Russia"/>
    <s v="St Petersburg"/>
    <x v="57"/>
    <x v="0"/>
    <s v="Direct"/>
    <n v="10"/>
    <n v="20"/>
    <n v="245.2"/>
  </r>
  <r>
    <s v="Import"/>
    <s v="Eastern Europe and Russia"/>
    <s v="Russia"/>
    <s v="St Petersburg Petrolesport"/>
    <x v="6"/>
    <x v="0"/>
    <s v="Direct"/>
    <n v="1"/>
    <n v="1"/>
    <n v="5.8559999999999999"/>
  </r>
  <r>
    <s v="Import"/>
    <s v="Eastern Europe and Russia"/>
    <s v="Ukraine"/>
    <s v="Odessa"/>
    <x v="6"/>
    <x v="0"/>
    <s v="Direct"/>
    <n v="2"/>
    <n v="2"/>
    <n v="50.2"/>
  </r>
  <r>
    <s v="Import"/>
    <s v="Indian Ocean Islands"/>
    <s v="Christmas Island"/>
    <s v="Christmas Island "/>
    <x v="4"/>
    <x v="0"/>
    <s v="Direct"/>
    <n v="6"/>
    <n v="7"/>
    <n v="37.606999999999999"/>
  </r>
  <r>
    <s v="Import"/>
    <s v="Indian Ocean Islands"/>
    <s v="Christmas Island"/>
    <s v="Christmas Island "/>
    <x v="7"/>
    <x v="0"/>
    <s v="Direct"/>
    <n v="1"/>
    <n v="1"/>
    <n v="6.1849999999999996"/>
  </r>
  <r>
    <s v="Import"/>
    <s v="Indian Ocean Islands"/>
    <s v="Christmas Island"/>
    <s v="Christmas Island "/>
    <x v="12"/>
    <x v="1"/>
    <s v="Direct"/>
    <n v="4"/>
    <n v="0"/>
    <n v="94"/>
  </r>
  <r>
    <s v="Import"/>
    <s v="Indian Ocean Islands"/>
    <s v="Cocos Island"/>
    <s v="Cocos Island "/>
    <x v="33"/>
    <x v="0"/>
    <s v="Direct"/>
    <n v="17"/>
    <n v="17"/>
    <n v="34"/>
  </r>
  <r>
    <s v="Import"/>
    <s v="Indian Ocean Islands"/>
    <s v="Reunion"/>
    <s v="Pointe Des Galets"/>
    <x v="33"/>
    <x v="0"/>
    <s v="Direct"/>
    <n v="312"/>
    <n v="356"/>
    <n v="765.34500000000003"/>
  </r>
  <r>
    <s v="Import"/>
    <s v="Japan"/>
    <s v="Japan"/>
    <s v="Hibikishinko"/>
    <x v="9"/>
    <x v="0"/>
    <s v="Direct"/>
    <n v="217"/>
    <n v="428"/>
    <n v="3444.0567999999998"/>
  </r>
  <r>
    <s v="Import"/>
    <s v="South America"/>
    <s v="Brazil"/>
    <s v="Navegantes"/>
    <x v="4"/>
    <x v="0"/>
    <s v="Direct"/>
    <n v="8"/>
    <n v="13"/>
    <n v="168.86799999999999"/>
  </r>
  <r>
    <s v="Import"/>
    <s v="South America"/>
    <s v="Brazil"/>
    <s v="Santos"/>
    <x v="4"/>
    <x v="0"/>
    <s v="Direct"/>
    <n v="5"/>
    <n v="8"/>
    <n v="36.643799999999999"/>
  </r>
  <r>
    <s v="Import"/>
    <s v="South America"/>
    <s v="Brazil"/>
    <s v="Santos"/>
    <x v="1"/>
    <x v="0"/>
    <s v="Direct"/>
    <n v="1"/>
    <n v="2"/>
    <n v="28.468"/>
  </r>
  <r>
    <s v="Import"/>
    <s v="South America"/>
    <s v="Chile"/>
    <s v="Coronel"/>
    <x v="31"/>
    <x v="0"/>
    <s v="Direct"/>
    <n v="1"/>
    <n v="2"/>
    <n v="11.4367"/>
  </r>
  <r>
    <s v="Import"/>
    <s v="South America"/>
    <s v="Chile"/>
    <s v="San Antonio"/>
    <x v="43"/>
    <x v="0"/>
    <s v="Direct"/>
    <n v="2"/>
    <n v="2"/>
    <n v="33.552"/>
  </r>
  <r>
    <s v="Import"/>
    <s v="South America"/>
    <s v="Peru"/>
    <s v="Paita "/>
    <x v="77"/>
    <x v="0"/>
    <s v="Direct"/>
    <n v="2"/>
    <n v="3"/>
    <n v="38.15"/>
  </r>
  <r>
    <s v="Import"/>
    <s v="South Pacific"/>
    <s v="Papua New Guinea"/>
    <s v="Papua New Guinea - other"/>
    <x v="31"/>
    <x v="0"/>
    <s v="Direct"/>
    <n v="2"/>
    <n v="3"/>
    <n v="46.8"/>
  </r>
  <r>
    <s v="Import"/>
    <s v="South-East Asia"/>
    <s v="Cambodia"/>
    <s v="Kompong Som"/>
    <x v="5"/>
    <x v="0"/>
    <s v="Direct"/>
    <n v="8"/>
    <n v="8"/>
    <n v="26.037700000000001"/>
  </r>
  <r>
    <s v="Import"/>
    <s v="South-East Asia"/>
    <s v="Cambodia"/>
    <s v="Kompong Som"/>
    <x v="80"/>
    <x v="0"/>
    <s v="Direct"/>
    <n v="17"/>
    <n v="17"/>
    <n v="398.50040000000001"/>
  </r>
  <r>
    <s v="Import"/>
    <s v="South-East Asia"/>
    <s v="Indonesia"/>
    <s v="Batu Ampar"/>
    <x v="69"/>
    <x v="0"/>
    <s v="Direct"/>
    <n v="1"/>
    <n v="2"/>
    <n v="4.4470999999999998"/>
  </r>
  <r>
    <s v="Import"/>
    <s v="South-East Asia"/>
    <s v="Indonesia"/>
    <s v="Batu Ampar"/>
    <x v="70"/>
    <x v="0"/>
    <s v="Direct"/>
    <n v="1"/>
    <n v="2"/>
    <n v="2.3319999999999999"/>
  </r>
  <r>
    <s v="Import"/>
    <s v="South-East Asia"/>
    <s v="Indonesia"/>
    <s v="Belawan"/>
    <x v="6"/>
    <x v="0"/>
    <s v="Direct"/>
    <n v="47"/>
    <n v="47"/>
    <n v="993.01089999999999"/>
  </r>
  <r>
    <s v="Import"/>
    <s v="South-East Asia"/>
    <s v="Indonesia"/>
    <s v="Belawan"/>
    <x v="12"/>
    <x v="0"/>
    <s v="Direct"/>
    <n v="1"/>
    <n v="1"/>
    <n v="1.45"/>
  </r>
  <r>
    <s v="Import"/>
    <s v="South-East Asia"/>
    <s v="Indonesia"/>
    <s v="Belawan"/>
    <x v="9"/>
    <x v="0"/>
    <s v="Direct"/>
    <n v="3"/>
    <n v="5"/>
    <n v="68.527000000000001"/>
  </r>
  <r>
    <s v="Import"/>
    <s v="South-East Asia"/>
    <s v="Indonesia"/>
    <s v="Bontang, KL"/>
    <x v="95"/>
    <x v="2"/>
    <s v="Direct"/>
    <n v="2"/>
    <n v="0"/>
    <n v="45281"/>
  </r>
  <r>
    <s v="Import"/>
    <s v="South-East Asia"/>
    <s v="Indonesia"/>
    <s v="Jakarta"/>
    <x v="5"/>
    <x v="0"/>
    <s v="Direct"/>
    <n v="12"/>
    <n v="21"/>
    <n v="54.688899999999997"/>
  </r>
  <r>
    <s v="Import"/>
    <s v="South-East Asia"/>
    <s v="Indonesia"/>
    <s v="Jakarta"/>
    <x v="29"/>
    <x v="0"/>
    <s v="Direct"/>
    <n v="31"/>
    <n v="62"/>
    <n v="762.6"/>
  </r>
  <r>
    <s v="Import"/>
    <s v="South-East Asia"/>
    <s v="Indonesia"/>
    <s v="Jakarta"/>
    <x v="2"/>
    <x v="0"/>
    <s v="Direct"/>
    <n v="5"/>
    <n v="5"/>
    <n v="111.9397"/>
  </r>
  <r>
    <s v="Import"/>
    <s v="South-East Asia"/>
    <s v="Indonesia"/>
    <s v="Jakarta"/>
    <x v="10"/>
    <x v="0"/>
    <s v="Direct"/>
    <n v="156"/>
    <n v="180"/>
    <n v="3467.7354"/>
  </r>
  <r>
    <s v="Import"/>
    <s v="South-East Asia"/>
    <s v="Indonesia"/>
    <s v="Jakarta"/>
    <x v="14"/>
    <x v="0"/>
    <s v="Direct"/>
    <n v="7"/>
    <n v="14"/>
    <n v="55.905799999999999"/>
  </r>
  <r>
    <s v="Import"/>
    <s v="South-East Asia"/>
    <s v="Indonesia"/>
    <s v="Jakarta"/>
    <x v="77"/>
    <x v="0"/>
    <s v="Direct"/>
    <n v="7"/>
    <n v="14"/>
    <n v="117.3218"/>
  </r>
  <r>
    <s v="Import"/>
    <s v="South-East Asia"/>
    <s v="Indonesia"/>
    <s v="Jakarta"/>
    <x v="6"/>
    <x v="0"/>
    <s v="Direct"/>
    <n v="21"/>
    <n v="27"/>
    <n v="374.2165"/>
  </r>
  <r>
    <s v="Import"/>
    <s v="South-East Asia"/>
    <s v="Indonesia"/>
    <s v="Jakarta"/>
    <x v="7"/>
    <x v="0"/>
    <s v="Direct"/>
    <n v="3"/>
    <n v="3"/>
    <n v="10.1861"/>
  </r>
  <r>
    <s v="Import"/>
    <s v="South-East Asia"/>
    <s v="Indonesia"/>
    <s v="Jakarta"/>
    <x v="38"/>
    <x v="0"/>
    <s v="Direct"/>
    <n v="2"/>
    <n v="3"/>
    <n v="23.0778"/>
  </r>
  <r>
    <s v="Import"/>
    <s v="South-East Asia"/>
    <s v="Indonesia"/>
    <s v="Jakarta"/>
    <x v="40"/>
    <x v="0"/>
    <s v="Direct"/>
    <n v="2"/>
    <n v="4"/>
    <n v="9.5235000000000003"/>
  </r>
  <r>
    <s v="Import"/>
    <s v="South-East Asia"/>
    <s v="Indonesia"/>
    <s v="Jakarta"/>
    <x v="12"/>
    <x v="1"/>
    <s v="Direct"/>
    <n v="4"/>
    <n v="0"/>
    <n v="19.2"/>
  </r>
  <r>
    <s v="Import"/>
    <s v="South-East Asia"/>
    <s v="Indonesia"/>
    <s v="Jakarta"/>
    <x v="12"/>
    <x v="0"/>
    <s v="Direct"/>
    <n v="24"/>
    <n v="39"/>
    <n v="172.3252"/>
  </r>
  <r>
    <s v="Import"/>
    <s v="South-East Asia"/>
    <s v="Indonesia"/>
    <s v="Jakarta"/>
    <x v="64"/>
    <x v="0"/>
    <s v="Direct"/>
    <n v="29"/>
    <n v="53"/>
    <n v="353.7081"/>
  </r>
  <r>
    <s v="Import"/>
    <s v="South-East Asia"/>
    <s v="Indonesia"/>
    <s v="Jakarta"/>
    <x v="0"/>
    <x v="0"/>
    <s v="Direct"/>
    <n v="1"/>
    <n v="1"/>
    <n v="0.626"/>
  </r>
  <r>
    <s v="Import"/>
    <s v="U.S.A."/>
    <s v="United States Of America"/>
    <s v="Long Beach"/>
    <x v="4"/>
    <x v="1"/>
    <s v="Direct"/>
    <n v="4"/>
    <n v="0"/>
    <n v="44.311"/>
  </r>
  <r>
    <s v="Import"/>
    <s v="U.S.A."/>
    <s v="United States Of America"/>
    <s v="Long Beach"/>
    <x v="20"/>
    <x v="0"/>
    <s v="Direct"/>
    <n v="14"/>
    <n v="16"/>
    <n v="170.75030000000001"/>
  </r>
  <r>
    <s v="Import"/>
    <s v="U.S.A."/>
    <s v="United States Of America"/>
    <s v="Los Angeles"/>
    <x v="12"/>
    <x v="0"/>
    <s v="Direct"/>
    <n v="6"/>
    <n v="9"/>
    <n v="54.783900000000003"/>
  </r>
  <r>
    <s v="Import"/>
    <s v="U.S.A."/>
    <s v="United States Of America"/>
    <s v="Los Angeles"/>
    <x v="1"/>
    <x v="0"/>
    <s v="Direct"/>
    <n v="3"/>
    <n v="4"/>
    <n v="24.375800000000002"/>
  </r>
  <r>
    <s v="Import"/>
    <s v="U.S.A."/>
    <s v="United States Of America"/>
    <s v="Miami"/>
    <x v="7"/>
    <x v="0"/>
    <s v="Direct"/>
    <n v="1"/>
    <n v="2"/>
    <n v="12.378500000000001"/>
  </r>
  <r>
    <s v="Import"/>
    <s v="U.S.A."/>
    <s v="United States Of America"/>
    <s v="Minneapolis"/>
    <x v="4"/>
    <x v="0"/>
    <s v="Direct"/>
    <n v="1"/>
    <n v="2"/>
    <n v="16.1662"/>
  </r>
  <r>
    <s v="Import"/>
    <s v="U.S.A."/>
    <s v="United States Of America"/>
    <s v="New Orleans"/>
    <x v="4"/>
    <x v="0"/>
    <s v="Direct"/>
    <n v="1"/>
    <n v="2"/>
    <n v="2.6295000000000002"/>
  </r>
  <r>
    <s v="Import"/>
    <s v="U.S.A."/>
    <s v="United States Of America"/>
    <s v="New Orleans"/>
    <x v="18"/>
    <x v="0"/>
    <s v="Direct"/>
    <n v="2"/>
    <n v="2"/>
    <n v="39.064"/>
  </r>
  <r>
    <s v="Import"/>
    <s v="U.S.A."/>
    <s v="United States Of America"/>
    <s v="New York"/>
    <x v="29"/>
    <x v="0"/>
    <s v="Direct"/>
    <n v="1"/>
    <n v="2"/>
    <n v="16.004000000000001"/>
  </r>
  <r>
    <s v="Import"/>
    <s v="U.S.A."/>
    <s v="United States Of America"/>
    <s v="New York"/>
    <x v="2"/>
    <x v="0"/>
    <s v="Direct"/>
    <n v="1"/>
    <n v="1"/>
    <n v="7.556"/>
  </r>
  <r>
    <s v="Import"/>
    <s v="U.S.A."/>
    <s v="United States Of America"/>
    <s v="New York"/>
    <x v="65"/>
    <x v="0"/>
    <s v="Direct"/>
    <n v="1"/>
    <n v="2"/>
    <n v="18.943999999999999"/>
  </r>
  <r>
    <s v="Import"/>
    <s v="U.S.A."/>
    <s v="United States Of America"/>
    <s v="New York"/>
    <x v="8"/>
    <x v="0"/>
    <s v="Direct"/>
    <n v="1"/>
    <n v="1"/>
    <n v="1.1339999999999999"/>
  </r>
  <r>
    <s v="Import"/>
    <s v="U.S.A."/>
    <s v="United States Of America"/>
    <s v="New York"/>
    <x v="64"/>
    <x v="0"/>
    <s v="Direct"/>
    <n v="1"/>
    <n v="1"/>
    <n v="14.872"/>
  </r>
  <r>
    <s v="Import"/>
    <s v="U.S.A."/>
    <s v="United States Of America"/>
    <s v="New York"/>
    <x v="3"/>
    <x v="0"/>
    <s v="Direct"/>
    <n v="2"/>
    <n v="4"/>
    <n v="20.901599999999998"/>
  </r>
  <r>
    <s v="Import"/>
    <s v="U.S.A."/>
    <s v="United States Of America"/>
    <s v="Norfolk"/>
    <x v="10"/>
    <x v="0"/>
    <s v="Direct"/>
    <n v="1"/>
    <n v="1"/>
    <n v="8.3933999999999997"/>
  </r>
  <r>
    <s v="Import"/>
    <s v="U.S.A."/>
    <s v="United States Of America"/>
    <s v="Norfolk"/>
    <x v="27"/>
    <x v="0"/>
    <s v="Direct"/>
    <n v="1"/>
    <n v="2"/>
    <n v="24.184000000000001"/>
  </r>
  <r>
    <s v="Import"/>
    <s v="U.S.A."/>
    <s v="United States Of America"/>
    <s v="Oakland"/>
    <x v="2"/>
    <x v="0"/>
    <s v="Direct"/>
    <n v="2"/>
    <n v="4"/>
    <n v="25.4175"/>
  </r>
  <r>
    <s v="Import"/>
    <s v="U.S.A."/>
    <s v="United States Of America"/>
    <s v="Oakland"/>
    <x v="65"/>
    <x v="0"/>
    <s v="Direct"/>
    <n v="5"/>
    <n v="10"/>
    <n v="95.263999999999996"/>
  </r>
  <r>
    <s v="Import"/>
    <s v="U.S.A."/>
    <s v="United States Of America"/>
    <s v="Oakland"/>
    <x v="69"/>
    <x v="0"/>
    <s v="Direct"/>
    <n v="6"/>
    <n v="12"/>
    <n v="55.8992"/>
  </r>
  <r>
    <s v="Import"/>
    <s v="U.S.A."/>
    <s v="United States Of America"/>
    <s v="Oakland"/>
    <x v="77"/>
    <x v="0"/>
    <s v="Direct"/>
    <n v="1"/>
    <n v="1"/>
    <n v="12.065799999999999"/>
  </r>
  <r>
    <s v="Import"/>
    <s v="U.S.A."/>
    <s v="United States Of America"/>
    <s v="Oakland"/>
    <x v="53"/>
    <x v="0"/>
    <s v="Direct"/>
    <n v="1"/>
    <n v="1"/>
    <n v="5.3842999999999996"/>
  </r>
  <r>
    <s v="Import"/>
    <s v="U.S.A."/>
    <s v="United States Of America"/>
    <s v="Oakland"/>
    <x v="17"/>
    <x v="0"/>
    <s v="Direct"/>
    <n v="1"/>
    <n v="1"/>
    <n v="4.0659999999999998"/>
  </r>
  <r>
    <s v="Import"/>
    <s v="U.S.A."/>
    <s v="United States Of America"/>
    <s v="PITTSBURGH"/>
    <x v="6"/>
    <x v="0"/>
    <s v="Direct"/>
    <n v="1"/>
    <n v="2"/>
    <n v="14.04"/>
  </r>
  <r>
    <s v="Import"/>
    <s v="U.S.A."/>
    <s v="United States Of America"/>
    <s v="Portland (Oregon)"/>
    <x v="27"/>
    <x v="0"/>
    <s v="Direct"/>
    <n v="1"/>
    <n v="2"/>
    <n v="10.542"/>
  </r>
  <r>
    <s v="Import"/>
    <s v="U.S.A."/>
    <s v="United States Of America"/>
    <s v="Portland (Oregon)"/>
    <x v="67"/>
    <x v="0"/>
    <s v="Direct"/>
    <n v="1"/>
    <n v="2"/>
    <n v="19.332999999999998"/>
  </r>
  <r>
    <s v="Import"/>
    <s v="U.S.A."/>
    <s v="United States Of America"/>
    <s v="Savannah"/>
    <x v="10"/>
    <x v="0"/>
    <s v="Direct"/>
    <n v="18"/>
    <n v="18"/>
    <n v="322.39510000000001"/>
  </r>
  <r>
    <s v="Import"/>
    <s v="U.S.A."/>
    <s v="United States Of America"/>
    <s v="Savannah"/>
    <x v="4"/>
    <x v="0"/>
    <s v="Direct"/>
    <n v="7"/>
    <n v="14"/>
    <n v="61.385199999999998"/>
  </r>
  <r>
    <s v="Import"/>
    <s v="U.S.A."/>
    <s v="United States Of America"/>
    <s v="Savannah"/>
    <x v="40"/>
    <x v="0"/>
    <s v="Direct"/>
    <n v="12"/>
    <n v="12"/>
    <n v="254.66499999999999"/>
  </r>
  <r>
    <s v="Import"/>
    <s v="Japan"/>
    <s v="Japan"/>
    <s v="Kanda"/>
    <x v="101"/>
    <x v="2"/>
    <s v="Direct"/>
    <n v="3"/>
    <n v="0"/>
    <n v="84040"/>
  </r>
  <r>
    <s v="Import"/>
    <s v="Japan"/>
    <s v="Japan"/>
    <s v="Kobe"/>
    <x v="30"/>
    <x v="0"/>
    <s v="Direct"/>
    <n v="1"/>
    <n v="1"/>
    <n v="4.1414"/>
  </r>
  <r>
    <s v="Import"/>
    <s v="Japan"/>
    <s v="Japan"/>
    <s v="Kobe"/>
    <x v="53"/>
    <x v="0"/>
    <s v="Direct"/>
    <n v="1"/>
    <n v="1"/>
    <n v="21.684999999999999"/>
  </r>
  <r>
    <s v="Import"/>
    <s v="Japan"/>
    <s v="Japan"/>
    <s v="Kobe"/>
    <x v="35"/>
    <x v="0"/>
    <s v="Direct"/>
    <n v="2"/>
    <n v="2"/>
    <n v="40.578000000000003"/>
  </r>
  <r>
    <s v="Import"/>
    <s v="Japan"/>
    <s v="Japan"/>
    <s v="Kobe"/>
    <x v="3"/>
    <x v="0"/>
    <s v="Direct"/>
    <n v="3"/>
    <n v="5"/>
    <n v="30.105"/>
  </r>
  <r>
    <s v="Import"/>
    <s v="Japan"/>
    <s v="Japan"/>
    <s v="Nagoya"/>
    <x v="72"/>
    <x v="0"/>
    <s v="Direct"/>
    <n v="4"/>
    <n v="4"/>
    <n v="72.610399999999998"/>
  </r>
  <r>
    <s v="Import"/>
    <s v="Japan"/>
    <s v="Japan"/>
    <s v="Nagoya"/>
    <x v="30"/>
    <x v="0"/>
    <s v="Direct"/>
    <n v="1"/>
    <n v="1"/>
    <n v="5.0476000000000001"/>
  </r>
  <r>
    <s v="Import"/>
    <s v="Japan"/>
    <s v="Japan"/>
    <s v="Nagoya"/>
    <x v="4"/>
    <x v="0"/>
    <s v="Direct"/>
    <n v="7"/>
    <n v="12"/>
    <n v="59.701000000000001"/>
  </r>
  <r>
    <s v="Import"/>
    <s v="Japan"/>
    <s v="Japan"/>
    <s v="Osaka"/>
    <x v="67"/>
    <x v="0"/>
    <s v="Direct"/>
    <n v="4"/>
    <n v="4"/>
    <n v="73.92"/>
  </r>
  <r>
    <s v="Import"/>
    <s v="Japan"/>
    <s v="Japan"/>
    <s v="Osaka"/>
    <x v="12"/>
    <x v="0"/>
    <s v="Direct"/>
    <n v="6"/>
    <n v="10"/>
    <n v="56.076000000000001"/>
  </r>
  <r>
    <s v="Import"/>
    <s v="Japan"/>
    <s v="Japan"/>
    <s v="Shibushi"/>
    <x v="9"/>
    <x v="0"/>
    <s v="Direct"/>
    <n v="1"/>
    <n v="2"/>
    <n v="9.8469999999999995"/>
  </r>
  <r>
    <s v="Import"/>
    <s v="Japan"/>
    <s v="Japan"/>
    <s v="Shimizu"/>
    <x v="12"/>
    <x v="0"/>
    <s v="Direct"/>
    <n v="8"/>
    <n v="16"/>
    <n v="41.973999999999997"/>
  </r>
  <r>
    <s v="Import"/>
    <s v="Japan"/>
    <s v="Japan"/>
    <s v="Tokyo"/>
    <x v="13"/>
    <x v="0"/>
    <s v="Direct"/>
    <n v="1"/>
    <n v="1"/>
    <n v="16.722300000000001"/>
  </r>
  <r>
    <s v="Import"/>
    <s v="Japan"/>
    <s v="Japan"/>
    <s v="Yawata"/>
    <x v="99"/>
    <x v="2"/>
    <s v="Direct"/>
    <n v="1"/>
    <n v="0"/>
    <n v="26550"/>
  </r>
  <r>
    <s v="Import"/>
    <s v="Japan"/>
    <s v="Japan"/>
    <s v="Yokohama"/>
    <x v="10"/>
    <x v="0"/>
    <s v="Direct"/>
    <n v="5"/>
    <n v="5"/>
    <n v="54.381999999999998"/>
  </r>
  <r>
    <s v="Import"/>
    <s v="Japan"/>
    <s v="Japan"/>
    <s v="Yokohama"/>
    <x v="7"/>
    <x v="0"/>
    <s v="Direct"/>
    <n v="1"/>
    <n v="2"/>
    <n v="3.31"/>
  </r>
  <r>
    <s v="Import"/>
    <s v="Japan"/>
    <s v="Japan"/>
    <s v="Yokohama"/>
    <x v="15"/>
    <x v="1"/>
    <s v="Direct"/>
    <n v="936"/>
    <n v="0"/>
    <n v="1444.518"/>
  </r>
  <r>
    <s v="Import"/>
    <s v="Japan"/>
    <s v="Japan"/>
    <s v="Yokohama"/>
    <x v="20"/>
    <x v="0"/>
    <s v="Direct"/>
    <n v="14"/>
    <n v="14"/>
    <n v="144.15360000000001"/>
  </r>
  <r>
    <s v="Import"/>
    <s v="Japan"/>
    <s v="Japan"/>
    <s v="Yokohama"/>
    <x v="12"/>
    <x v="1"/>
    <s v="Direct"/>
    <n v="7"/>
    <n v="0"/>
    <n v="39.270000000000003"/>
  </r>
  <r>
    <s v="Import"/>
    <s v="Japan"/>
    <s v="Japan"/>
    <s v="Yokohama"/>
    <x v="9"/>
    <x v="0"/>
    <s v="Direct"/>
    <n v="12"/>
    <n v="23"/>
    <n v="87.814999999999998"/>
  </r>
  <r>
    <s v="Import"/>
    <s v="Mediterranean"/>
    <s v="Croatia"/>
    <s v="Rijeka Bakar"/>
    <x v="73"/>
    <x v="0"/>
    <s v="Direct"/>
    <n v="5"/>
    <n v="5"/>
    <n v="110.91"/>
  </r>
  <r>
    <s v="Import"/>
    <s v="Mediterranean"/>
    <s v="Croatia"/>
    <s v="Rijeka Bakar"/>
    <x v="57"/>
    <x v="0"/>
    <s v="Direct"/>
    <n v="1"/>
    <n v="1"/>
    <n v="2.52"/>
  </r>
  <r>
    <s v="Import"/>
    <s v="Mediterranean"/>
    <s v="Croatia"/>
    <s v="Rijeka Bakar"/>
    <x v="4"/>
    <x v="0"/>
    <s v="Direct"/>
    <n v="2"/>
    <n v="4"/>
    <n v="11.131"/>
  </r>
  <r>
    <s v="Import"/>
    <s v="Mediterranean"/>
    <s v="Greece"/>
    <s v="Piraeus"/>
    <x v="72"/>
    <x v="0"/>
    <s v="Direct"/>
    <n v="2"/>
    <n v="2"/>
    <n v="36.780799999999999"/>
  </r>
  <r>
    <s v="Import"/>
    <s v="Mediterranean"/>
    <s v="Greece"/>
    <s v="Piraeus"/>
    <x v="70"/>
    <x v="0"/>
    <s v="Direct"/>
    <n v="1"/>
    <n v="2"/>
    <n v="20.242000000000001"/>
  </r>
  <r>
    <s v="Import"/>
    <s v="Mediterranean"/>
    <s v="Greece"/>
    <s v="Thessaloniki"/>
    <x v="77"/>
    <x v="0"/>
    <s v="Direct"/>
    <n v="2"/>
    <n v="2"/>
    <n v="33.780999999999999"/>
  </r>
  <r>
    <s v="Import"/>
    <s v="Mediterranean"/>
    <s v="Greece"/>
    <s v="Thessaloniki"/>
    <x v="30"/>
    <x v="0"/>
    <s v="Direct"/>
    <n v="1"/>
    <n v="1"/>
    <n v="1.2849999999999999"/>
  </r>
  <r>
    <s v="Import"/>
    <s v="Mediterranean"/>
    <s v="Greece"/>
    <s v="Thessaloniki"/>
    <x v="4"/>
    <x v="0"/>
    <s v="Direct"/>
    <n v="1"/>
    <n v="1"/>
    <n v="3.83"/>
  </r>
  <r>
    <s v="Import"/>
    <s v="Mediterranean"/>
    <s v="Italy"/>
    <s v="Ancona"/>
    <x v="69"/>
    <x v="0"/>
    <s v="Direct"/>
    <n v="1"/>
    <n v="2"/>
    <n v="11.16"/>
  </r>
  <r>
    <s v="Import"/>
    <s v="Mediterranean"/>
    <s v="Italy"/>
    <s v="Ancona"/>
    <x v="30"/>
    <x v="0"/>
    <s v="Direct"/>
    <n v="2"/>
    <n v="3"/>
    <n v="11.961"/>
  </r>
  <r>
    <s v="Import"/>
    <s v="Mediterranean"/>
    <s v="Italy"/>
    <s v="Carpi"/>
    <x v="4"/>
    <x v="0"/>
    <s v="Direct"/>
    <n v="2"/>
    <n v="3"/>
    <n v="33.585999999999999"/>
  </r>
  <r>
    <s v="Import"/>
    <s v="Mediterranean"/>
    <s v="Italy"/>
    <s v="Castellarano"/>
    <x v="2"/>
    <x v="0"/>
    <s v="Direct"/>
    <n v="4"/>
    <n v="5"/>
    <n v="57.593000000000004"/>
  </r>
  <r>
    <s v="Import"/>
    <s v="South-East Asia"/>
    <s v="Malaysia"/>
    <s v="Port Klang"/>
    <x v="33"/>
    <x v="0"/>
    <s v="Direct"/>
    <n v="40"/>
    <n v="63"/>
    <n v="140"/>
  </r>
  <r>
    <s v="Import"/>
    <s v="South-East Asia"/>
    <s v="Malaysia"/>
    <s v="Port Klang"/>
    <x v="86"/>
    <x v="0"/>
    <s v="Direct"/>
    <n v="2"/>
    <n v="2"/>
    <n v="48.526299999999999"/>
  </r>
  <r>
    <s v="Import"/>
    <s v="South-East Asia"/>
    <s v="Malaysia"/>
    <s v="Port Klang"/>
    <x v="87"/>
    <x v="0"/>
    <s v="Direct"/>
    <n v="2"/>
    <n v="2"/>
    <n v="3.2040000000000002"/>
  </r>
  <r>
    <s v="Import"/>
    <s v="South-East Asia"/>
    <s v="Malaysia"/>
    <s v="Port Klang"/>
    <x v="30"/>
    <x v="0"/>
    <s v="Direct"/>
    <n v="81"/>
    <n v="157"/>
    <n v="416.27569999999997"/>
  </r>
  <r>
    <s v="Import"/>
    <s v="South-East Asia"/>
    <s v="Malaysia"/>
    <s v="Port Klang"/>
    <x v="6"/>
    <x v="0"/>
    <s v="Direct"/>
    <n v="199"/>
    <n v="249"/>
    <n v="4075.2404000000001"/>
  </r>
  <r>
    <s v="Import"/>
    <s v="South-East Asia"/>
    <s v="Malaysia"/>
    <s v="Port Klang"/>
    <x v="7"/>
    <x v="0"/>
    <s v="Direct"/>
    <n v="14"/>
    <n v="23"/>
    <n v="124.1617"/>
  </r>
  <r>
    <s v="Import"/>
    <s v="South-East Asia"/>
    <s v="Malaysia"/>
    <s v="Port Klang"/>
    <x v="91"/>
    <x v="0"/>
    <s v="Direct"/>
    <n v="2"/>
    <n v="4"/>
    <n v="46.171999999999997"/>
  </r>
  <r>
    <s v="Import"/>
    <s v="South-East Asia"/>
    <s v="Malaysia"/>
    <s v="Port Klang"/>
    <x v="67"/>
    <x v="0"/>
    <s v="Direct"/>
    <n v="2"/>
    <n v="2"/>
    <n v="17.858599999999999"/>
  </r>
  <r>
    <s v="Import"/>
    <s v="South-East Asia"/>
    <s v="Malaysia"/>
    <s v="Port Klang"/>
    <x v="12"/>
    <x v="0"/>
    <s v="Direct"/>
    <n v="6"/>
    <n v="7"/>
    <n v="111.69889999999999"/>
  </r>
  <r>
    <s v="Import"/>
    <s v="South-East Asia"/>
    <s v="Malaysia"/>
    <s v="Port Klang"/>
    <x v="0"/>
    <x v="0"/>
    <s v="Direct"/>
    <n v="13"/>
    <n v="15"/>
    <n v="42.442999999999998"/>
  </r>
  <r>
    <s v="Import"/>
    <s v="South-East Asia"/>
    <s v="Malaysia"/>
    <s v="Port Klang"/>
    <x v="31"/>
    <x v="0"/>
    <s v="Direct"/>
    <n v="109"/>
    <n v="166"/>
    <n v="1292.1052"/>
  </r>
  <r>
    <s v="Import"/>
    <s v="South-East Asia"/>
    <s v="Malaysia"/>
    <s v="Port Klang"/>
    <x v="9"/>
    <x v="0"/>
    <s v="Direct"/>
    <n v="100"/>
    <n v="132"/>
    <n v="1226.6668"/>
  </r>
  <r>
    <s v="Import"/>
    <s v="South-East Asia"/>
    <s v="Malaysia"/>
    <s v="Port Klang"/>
    <x v="75"/>
    <x v="0"/>
    <s v="Direct"/>
    <n v="1"/>
    <n v="1"/>
    <n v="24.201599999999999"/>
  </r>
  <r>
    <s v="Import"/>
    <s v="South-East Asia"/>
    <s v="Malaysia"/>
    <s v="Port Klang"/>
    <x v="70"/>
    <x v="0"/>
    <s v="Direct"/>
    <n v="31"/>
    <n v="59"/>
    <n v="404.9051"/>
  </r>
  <r>
    <s v="Import"/>
    <s v="South-East Asia"/>
    <s v="Malaysia"/>
    <s v="Port Klang"/>
    <x v="1"/>
    <x v="0"/>
    <s v="Direct"/>
    <n v="7"/>
    <n v="13"/>
    <n v="117.7471"/>
  </r>
  <r>
    <s v="Import"/>
    <s v="South-East Asia"/>
    <s v="Malaysia"/>
    <s v="Port Klang"/>
    <x v="43"/>
    <x v="0"/>
    <s v="Direct"/>
    <n v="1"/>
    <n v="2"/>
    <n v="11.18"/>
  </r>
  <r>
    <s v="Import"/>
    <s v="South-East Asia"/>
    <s v="Malaysia"/>
    <s v="Tanjung Pelapas"/>
    <x v="74"/>
    <x v="0"/>
    <s v="Direct"/>
    <n v="6"/>
    <n v="6"/>
    <n v="90.903999999999996"/>
  </r>
  <r>
    <s v="Import"/>
    <s v="South-East Asia"/>
    <s v="Malaysia"/>
    <s v="Tanjung Pelapas"/>
    <x v="33"/>
    <x v="0"/>
    <s v="Direct"/>
    <n v="44"/>
    <n v="48"/>
    <n v="105.3"/>
  </r>
  <r>
    <s v="Import"/>
    <s v="South-East Asia"/>
    <s v="Malaysia"/>
    <s v="Tanjung Pelapas"/>
    <x v="6"/>
    <x v="0"/>
    <s v="Direct"/>
    <n v="8"/>
    <n v="12"/>
    <n v="100.13460000000001"/>
  </r>
  <r>
    <s v="Import"/>
    <s v="South-East Asia"/>
    <s v="Malaysia"/>
    <s v="Tanjung Pelapas"/>
    <x v="7"/>
    <x v="0"/>
    <s v="Direct"/>
    <n v="5"/>
    <n v="10"/>
    <n v="18.0062"/>
  </r>
  <r>
    <s v="Import"/>
    <s v="South-East Asia"/>
    <s v="Malaysia"/>
    <s v="Tanjung Pelapas"/>
    <x v="12"/>
    <x v="0"/>
    <s v="Direct"/>
    <n v="19"/>
    <n v="35"/>
    <n v="71.511899999999997"/>
  </r>
  <r>
    <s v="Import"/>
    <s v="South-East Asia"/>
    <s v="Malaysia"/>
    <s v="Westport/Port Klang"/>
    <x v="33"/>
    <x v="0"/>
    <s v="Direct"/>
    <n v="5"/>
    <n v="5"/>
    <n v="12.5"/>
  </r>
  <r>
    <s v="Import"/>
    <s v="South-East Asia"/>
    <s v="Philippines"/>
    <s v="Cebu"/>
    <x v="20"/>
    <x v="0"/>
    <s v="Direct"/>
    <n v="1"/>
    <n v="1"/>
    <n v="3.35"/>
  </r>
  <r>
    <s v="Import"/>
    <s v="South-East Asia"/>
    <s v="Philippines"/>
    <s v="Davao"/>
    <x v="10"/>
    <x v="0"/>
    <s v="Direct"/>
    <n v="1"/>
    <n v="2"/>
    <n v="22.47"/>
  </r>
  <r>
    <s v="Import"/>
    <s v="South-East Asia"/>
    <s v="Philippines"/>
    <s v="General Santos"/>
    <x v="61"/>
    <x v="0"/>
    <s v="Direct"/>
    <n v="1"/>
    <n v="1"/>
    <n v="8.234"/>
  </r>
  <r>
    <s v="Import"/>
    <s v="South-East Asia"/>
    <s v="Philippines"/>
    <s v="Manila"/>
    <x v="10"/>
    <x v="0"/>
    <s v="Direct"/>
    <n v="1"/>
    <n v="1"/>
    <n v="23.3"/>
  </r>
  <r>
    <s v="Import"/>
    <s v="South-East Asia"/>
    <s v="Philippines"/>
    <s v="Manila"/>
    <x v="4"/>
    <x v="0"/>
    <s v="Direct"/>
    <n v="27"/>
    <n v="27"/>
    <n v="481.11239999999998"/>
  </r>
  <r>
    <s v="Import"/>
    <s v="South-East Asia"/>
    <s v="Philippines"/>
    <s v="Manila"/>
    <x v="13"/>
    <x v="0"/>
    <s v="Direct"/>
    <n v="1"/>
    <n v="1"/>
    <n v="5.7091000000000003"/>
  </r>
  <r>
    <s v="Import"/>
    <s v="South-East Asia"/>
    <s v="Philippines"/>
    <s v="Manila"/>
    <x v="20"/>
    <x v="0"/>
    <s v="Direct"/>
    <n v="15"/>
    <n v="19"/>
    <n v="159.45660000000001"/>
  </r>
  <r>
    <s v="Import"/>
    <s v="South-East Asia"/>
    <s v="Philippines"/>
    <s v="Manila"/>
    <x v="71"/>
    <x v="0"/>
    <s v="Direct"/>
    <n v="1"/>
    <n v="2"/>
    <n v="10.0542"/>
  </r>
  <r>
    <s v="Import"/>
    <s v="U.S.A."/>
    <s v="United States Of America"/>
    <s v="Savannah"/>
    <x v="18"/>
    <x v="0"/>
    <s v="Direct"/>
    <n v="11"/>
    <n v="11"/>
    <n v="199.29929999999999"/>
  </r>
  <r>
    <s v="Import"/>
    <s v="U.S.A."/>
    <s v="United States Of America"/>
    <s v="Seattle"/>
    <x v="57"/>
    <x v="0"/>
    <s v="Direct"/>
    <n v="2"/>
    <n v="4"/>
    <n v="44.735999999999997"/>
  </r>
  <r>
    <s v="Import"/>
    <s v="U.S.A."/>
    <s v="United States Of America"/>
    <s v="Seattle"/>
    <x v="6"/>
    <x v="0"/>
    <s v="Direct"/>
    <n v="11"/>
    <n v="14"/>
    <n v="212.09010000000001"/>
  </r>
  <r>
    <s v="Import"/>
    <s v="U.S.A."/>
    <s v="United States Of America"/>
    <s v="Seattle"/>
    <x v="12"/>
    <x v="0"/>
    <s v="Direct"/>
    <n v="1"/>
    <n v="1"/>
    <n v="2.8889"/>
  </r>
  <r>
    <s v="Import"/>
    <s v="U.S.A."/>
    <s v="United States Of America"/>
    <s v="Seattle"/>
    <x v="0"/>
    <x v="0"/>
    <s v="Direct"/>
    <n v="2"/>
    <n v="3"/>
    <n v="4.8449999999999998"/>
  </r>
  <r>
    <s v="Import"/>
    <s v="U.S.A."/>
    <s v="United States Of America"/>
    <s v="Seattle"/>
    <x v="31"/>
    <x v="0"/>
    <s v="Direct"/>
    <n v="1"/>
    <n v="2"/>
    <n v="7.3536000000000001"/>
  </r>
  <r>
    <s v="Import"/>
    <s v="U.S.A."/>
    <s v="United States Of America"/>
    <s v="ST LOUIS"/>
    <x v="69"/>
    <x v="0"/>
    <s v="Direct"/>
    <n v="16"/>
    <n v="32"/>
    <n v="62.759099999999997"/>
  </r>
  <r>
    <s v="Import"/>
    <s v="U.S.A."/>
    <s v="United States Of America"/>
    <s v="Tacoma"/>
    <x v="4"/>
    <x v="1"/>
    <s v="Direct"/>
    <n v="5"/>
    <n v="0"/>
    <n v="99.709000000000003"/>
  </r>
  <r>
    <s v="Import"/>
    <s v="U.S.A."/>
    <s v="United States Of America"/>
    <s v="USA - other"/>
    <x v="2"/>
    <x v="0"/>
    <s v="Direct"/>
    <n v="1"/>
    <n v="2"/>
    <n v="18.597000000000001"/>
  </r>
  <r>
    <s v="Import"/>
    <s v="U.S.A."/>
    <s v="United States Of America"/>
    <s v="USA - other"/>
    <x v="83"/>
    <x v="2"/>
    <s v="Direct"/>
    <n v="6"/>
    <n v="0"/>
    <n v="127832.72"/>
  </r>
  <r>
    <s v="Import"/>
    <s v="U.S.A."/>
    <s v="United States Of America"/>
    <s v="USA - other"/>
    <x v="3"/>
    <x v="0"/>
    <s v="Direct"/>
    <n v="7"/>
    <n v="14"/>
    <n v="89.714299999999994"/>
  </r>
  <r>
    <s v="Import"/>
    <s v="United Kingdom and Ireland"/>
    <s v="Ireland"/>
    <s v="Cork"/>
    <x v="72"/>
    <x v="0"/>
    <s v="Direct"/>
    <n v="2"/>
    <n v="4"/>
    <n v="42.248399999999997"/>
  </r>
  <r>
    <s v="Import"/>
    <s v="United Kingdom and Ireland"/>
    <s v="Ireland"/>
    <s v="Dublin"/>
    <x v="72"/>
    <x v="0"/>
    <s v="Direct"/>
    <n v="1"/>
    <n v="2"/>
    <n v="21.683"/>
  </r>
  <r>
    <s v="Import"/>
    <s v="United Kingdom and Ireland"/>
    <s v="United Kingdom"/>
    <s v="Avonmouth"/>
    <x v="0"/>
    <x v="0"/>
    <s v="Direct"/>
    <n v="1"/>
    <n v="1"/>
    <n v="2.5339999999999998"/>
  </r>
  <r>
    <s v="Import"/>
    <s v="United Kingdom and Ireland"/>
    <s v="United Kingdom"/>
    <s v="BARKING/LONDON"/>
    <x v="12"/>
    <x v="0"/>
    <s v="Direct"/>
    <n v="1"/>
    <n v="2"/>
    <n v="1.5"/>
  </r>
  <r>
    <s v="Import"/>
    <s v="United Kingdom and Ireland"/>
    <s v="United Kingdom"/>
    <s v="Belfast"/>
    <x v="6"/>
    <x v="0"/>
    <s v="Direct"/>
    <n v="5"/>
    <n v="10"/>
    <n v="92.075400000000002"/>
  </r>
  <r>
    <s v="Import"/>
    <s v="United Kingdom and Ireland"/>
    <s v="United Kingdom"/>
    <s v="Bolton"/>
    <x v="64"/>
    <x v="0"/>
    <s v="Direct"/>
    <n v="8"/>
    <n v="16"/>
    <n v="41.635599999999997"/>
  </r>
  <r>
    <s v="Import"/>
    <s v="United Kingdom and Ireland"/>
    <s v="United Kingdom"/>
    <s v="Chesterfield"/>
    <x v="20"/>
    <x v="0"/>
    <s v="Direct"/>
    <n v="10"/>
    <n v="15"/>
    <n v="97.619500000000002"/>
  </r>
  <r>
    <s v="Import"/>
    <s v="United Kingdom and Ireland"/>
    <s v="United Kingdom"/>
    <s v="Craigavon"/>
    <x v="3"/>
    <x v="0"/>
    <s v="Direct"/>
    <n v="1"/>
    <n v="1"/>
    <n v="3.57"/>
  </r>
  <r>
    <s v="Import"/>
    <s v="United Kingdom and Ireland"/>
    <s v="United Kingdom"/>
    <s v="Dartford"/>
    <x v="0"/>
    <x v="0"/>
    <s v="Direct"/>
    <n v="3"/>
    <n v="6"/>
    <n v="14.348000000000001"/>
  </r>
  <r>
    <s v="Import"/>
    <s v="United Kingdom and Ireland"/>
    <s v="United Kingdom"/>
    <s v="Derby"/>
    <x v="69"/>
    <x v="0"/>
    <s v="Direct"/>
    <n v="1"/>
    <n v="2"/>
    <n v="2.1335999999999999"/>
  </r>
  <r>
    <s v="Import"/>
    <s v="United Kingdom and Ireland"/>
    <s v="United Kingdom"/>
    <s v="East Kilbride"/>
    <x v="0"/>
    <x v="0"/>
    <s v="Direct"/>
    <n v="1"/>
    <n v="1"/>
    <n v="2.9546000000000001"/>
  </r>
  <r>
    <s v="Import"/>
    <s v="United Kingdom and Ireland"/>
    <s v="United Kingdom"/>
    <s v="Edinburgh"/>
    <x v="8"/>
    <x v="0"/>
    <s v="Direct"/>
    <n v="1"/>
    <n v="2"/>
    <n v="2.327"/>
  </r>
  <r>
    <s v="Import"/>
    <s v="United Kingdom and Ireland"/>
    <s v="United Kingdom"/>
    <s v="Eye"/>
    <x v="6"/>
    <x v="0"/>
    <s v="Direct"/>
    <n v="1"/>
    <n v="1"/>
    <n v="6.9020000000000001"/>
  </r>
  <r>
    <s v="Import"/>
    <s v="United Kingdom and Ireland"/>
    <s v="United Kingdom"/>
    <s v="FELTHAM"/>
    <x v="4"/>
    <x v="0"/>
    <s v="Direct"/>
    <n v="3"/>
    <n v="6"/>
    <n v="6.47"/>
  </r>
  <r>
    <s v="Import"/>
    <s v="United Kingdom and Ireland"/>
    <s v="United Kingdom"/>
    <s v="GILLINGHAM"/>
    <x v="10"/>
    <x v="0"/>
    <s v="Direct"/>
    <n v="2"/>
    <n v="2"/>
    <n v="42.973999999999997"/>
  </r>
  <r>
    <s v="Import"/>
    <s v="United Kingdom and Ireland"/>
    <s v="United Kingdom"/>
    <s v="Glasgow"/>
    <x v="84"/>
    <x v="0"/>
    <s v="Direct"/>
    <n v="2"/>
    <n v="2"/>
    <n v="32.795299999999997"/>
  </r>
  <r>
    <s v="Import"/>
    <s v="Mediterranean"/>
    <s v="Italy"/>
    <s v="Crevalcore"/>
    <x v="7"/>
    <x v="0"/>
    <s v="Direct"/>
    <n v="1"/>
    <n v="1"/>
    <n v="8.2688000000000006"/>
  </r>
  <r>
    <s v="Import"/>
    <s v="Mediterranean"/>
    <s v="Italy"/>
    <s v="Fanano"/>
    <x v="4"/>
    <x v="0"/>
    <s v="Direct"/>
    <n v="1"/>
    <n v="1"/>
    <n v="12.15"/>
  </r>
  <r>
    <s v="Import"/>
    <s v="Mediterranean"/>
    <s v="Italy"/>
    <s v="Fiorano Modenese"/>
    <x v="2"/>
    <x v="0"/>
    <s v="Direct"/>
    <n v="17"/>
    <n v="17"/>
    <n v="384.26909999999998"/>
  </r>
  <r>
    <s v="Import"/>
    <s v="Mediterranean"/>
    <s v="Italy"/>
    <s v="Fiorano Modenese"/>
    <x v="14"/>
    <x v="0"/>
    <s v="Direct"/>
    <n v="1"/>
    <n v="2"/>
    <n v="3.4540999999999999"/>
  </r>
  <r>
    <s v="Import"/>
    <s v="Mediterranean"/>
    <s v="Italy"/>
    <s v="Genoa"/>
    <x v="2"/>
    <x v="0"/>
    <s v="Direct"/>
    <n v="36"/>
    <n v="42"/>
    <n v="646.94359999999995"/>
  </r>
  <r>
    <s v="Import"/>
    <s v="Mediterranean"/>
    <s v="Italy"/>
    <s v="Genoa"/>
    <x v="10"/>
    <x v="0"/>
    <s v="Direct"/>
    <n v="9"/>
    <n v="9"/>
    <n v="120.1079"/>
  </r>
  <r>
    <s v="Import"/>
    <s v="Mediterranean"/>
    <s v="Italy"/>
    <s v="Genoa"/>
    <x v="65"/>
    <x v="0"/>
    <s v="Direct"/>
    <n v="2"/>
    <n v="3"/>
    <n v="28.6174"/>
  </r>
  <r>
    <s v="Import"/>
    <s v="Mediterranean"/>
    <s v="Italy"/>
    <s v="Genoa"/>
    <x v="60"/>
    <x v="0"/>
    <s v="Direct"/>
    <n v="1"/>
    <n v="1"/>
    <n v="17.623200000000001"/>
  </r>
  <r>
    <s v="Import"/>
    <s v="Mediterranean"/>
    <s v="Italy"/>
    <s v="Genoa"/>
    <x v="14"/>
    <x v="0"/>
    <s v="Direct"/>
    <n v="3"/>
    <n v="4"/>
    <n v="13.8371"/>
  </r>
  <r>
    <s v="Import"/>
    <s v="Mediterranean"/>
    <s v="Italy"/>
    <s v="Genoa"/>
    <x v="77"/>
    <x v="0"/>
    <s v="Direct"/>
    <n v="3"/>
    <n v="3"/>
    <n v="60.62"/>
  </r>
  <r>
    <s v="Import"/>
    <s v="Mediterranean"/>
    <s v="Italy"/>
    <s v="Genoa"/>
    <x v="15"/>
    <x v="0"/>
    <s v="Direct"/>
    <n v="3"/>
    <n v="4"/>
    <n v="6.1379999999999999"/>
  </r>
  <r>
    <s v="Import"/>
    <s v="Mediterranean"/>
    <s v="Italy"/>
    <s v="Genoa"/>
    <x v="67"/>
    <x v="0"/>
    <s v="Direct"/>
    <n v="35"/>
    <n v="47"/>
    <n v="639.8682"/>
  </r>
  <r>
    <s v="Import"/>
    <s v="Mediterranean"/>
    <s v="Italy"/>
    <s v="Genoa"/>
    <x v="12"/>
    <x v="0"/>
    <s v="Direct"/>
    <n v="20"/>
    <n v="25"/>
    <n v="216.60239999999999"/>
  </r>
  <r>
    <s v="Import"/>
    <s v="Mediterranean"/>
    <s v="Italy"/>
    <s v="Genoa"/>
    <x v="64"/>
    <x v="0"/>
    <s v="Direct"/>
    <n v="1"/>
    <n v="1"/>
    <n v="14.983000000000001"/>
  </r>
  <r>
    <s v="Import"/>
    <s v="Mediterranean"/>
    <s v="Italy"/>
    <s v="Genoa"/>
    <x v="0"/>
    <x v="0"/>
    <s v="Direct"/>
    <n v="2"/>
    <n v="2"/>
    <n v="6.8769999999999998"/>
  </r>
  <r>
    <s v="Import"/>
    <s v="Mediterranean"/>
    <s v="Italy"/>
    <s v="Genoa"/>
    <x v="31"/>
    <x v="0"/>
    <s v="Direct"/>
    <n v="19"/>
    <n v="30"/>
    <n v="111.9256"/>
  </r>
  <r>
    <s v="Import"/>
    <s v="Mediterranean"/>
    <s v="Italy"/>
    <s v="Genoa"/>
    <x v="9"/>
    <x v="0"/>
    <s v="Direct"/>
    <n v="2"/>
    <n v="3"/>
    <n v="16.0153"/>
  </r>
  <r>
    <s v="Import"/>
    <s v="Mediterranean"/>
    <s v="Italy"/>
    <s v="Genoa"/>
    <x v="17"/>
    <x v="0"/>
    <s v="Direct"/>
    <n v="1"/>
    <n v="1"/>
    <n v="2.8492999999999999"/>
  </r>
  <r>
    <s v="Import"/>
    <s v="Mediterranean"/>
    <s v="Italy"/>
    <s v="Genoa"/>
    <x v="43"/>
    <x v="0"/>
    <s v="Direct"/>
    <n v="8"/>
    <n v="8"/>
    <n v="85.350700000000003"/>
  </r>
  <r>
    <s v="Import"/>
    <s v="Mediterranean"/>
    <s v="Italy"/>
    <s v="Gragnano Trebbiense"/>
    <x v="77"/>
    <x v="0"/>
    <s v="Direct"/>
    <n v="3"/>
    <n v="3"/>
    <n v="62.45"/>
  </r>
  <r>
    <s v="Import"/>
    <s v="Mediterranean"/>
    <s v="Italy"/>
    <s v="Italy - other"/>
    <x v="39"/>
    <x v="0"/>
    <s v="Direct"/>
    <n v="2"/>
    <n v="2"/>
    <n v="44.07"/>
  </r>
  <r>
    <s v="Import"/>
    <s v="Mediterranean"/>
    <s v="Italy"/>
    <s v="Italy - other"/>
    <x v="6"/>
    <x v="0"/>
    <s v="Direct"/>
    <n v="5"/>
    <n v="6"/>
    <n v="54.5321"/>
  </r>
  <r>
    <s v="Import"/>
    <s v="Mediterranean"/>
    <s v="Italy"/>
    <s v="Italy - other"/>
    <x v="20"/>
    <x v="0"/>
    <s v="Direct"/>
    <n v="10"/>
    <n v="14"/>
    <n v="178.40600000000001"/>
  </r>
  <r>
    <s v="Import"/>
    <s v="Mediterranean"/>
    <s v="Italy"/>
    <s v="La Spezia"/>
    <x v="45"/>
    <x v="0"/>
    <s v="Direct"/>
    <n v="1"/>
    <n v="1"/>
    <n v="0.99950000000000006"/>
  </r>
  <r>
    <s v="Import"/>
    <s v="Mediterranean"/>
    <s v="Italy"/>
    <s v="La Spezia"/>
    <x v="87"/>
    <x v="0"/>
    <s v="Direct"/>
    <n v="2"/>
    <n v="4"/>
    <n v="36.673999999999999"/>
  </r>
  <r>
    <s v="Import"/>
    <s v="Mediterranean"/>
    <s v="Italy"/>
    <s v="La Spezia"/>
    <x v="30"/>
    <x v="0"/>
    <s v="Direct"/>
    <n v="4"/>
    <n v="7"/>
    <n v="32.135100000000001"/>
  </r>
  <r>
    <s v="Import"/>
    <s v="Mediterranean"/>
    <s v="Italy"/>
    <s v="La Spezia"/>
    <x v="53"/>
    <x v="0"/>
    <s v="Direct"/>
    <n v="1"/>
    <n v="2"/>
    <n v="15.337999999999999"/>
  </r>
  <r>
    <s v="Import"/>
    <s v="Mediterranean"/>
    <s v="Italy"/>
    <s v="La Spezia"/>
    <x v="8"/>
    <x v="0"/>
    <s v="Direct"/>
    <n v="2"/>
    <n v="3"/>
    <n v="6.806"/>
  </r>
  <r>
    <s v="Import"/>
    <s v="Mediterranean"/>
    <s v="Italy"/>
    <s v="La Spezia"/>
    <x v="13"/>
    <x v="0"/>
    <s v="Direct"/>
    <n v="5"/>
    <n v="8"/>
    <n v="28.953299999999999"/>
  </r>
  <r>
    <s v="Import"/>
    <s v="Mediterranean"/>
    <s v="Italy"/>
    <s v="Marghera"/>
    <x v="6"/>
    <x v="0"/>
    <s v="Direct"/>
    <n v="1"/>
    <n v="2"/>
    <n v="20.582000000000001"/>
  </r>
  <r>
    <s v="Import"/>
    <s v="Mediterranean"/>
    <s v="Italy"/>
    <s v="MELZO"/>
    <x v="10"/>
    <x v="0"/>
    <s v="Direct"/>
    <n v="1"/>
    <n v="2"/>
    <n v="9.0010999999999992"/>
  </r>
  <r>
    <s v="Import"/>
    <s v="United Kingdom and Ireland"/>
    <s v="United Kingdom"/>
    <s v="Gloucester"/>
    <x v="6"/>
    <x v="0"/>
    <s v="Direct"/>
    <n v="2"/>
    <n v="2"/>
    <n v="32.68"/>
  </r>
  <r>
    <s v="Import"/>
    <s v="United Kingdom and Ireland"/>
    <s v="United Kingdom"/>
    <s v="Grangemouth"/>
    <x v="6"/>
    <x v="0"/>
    <s v="Direct"/>
    <n v="1"/>
    <n v="1"/>
    <n v="1.657"/>
  </r>
  <r>
    <s v="Import"/>
    <s v="United Kingdom and Ireland"/>
    <s v="United Kingdom"/>
    <s v="Grangemouth"/>
    <x v="8"/>
    <x v="0"/>
    <s v="Direct"/>
    <n v="2"/>
    <n v="3"/>
    <n v="4"/>
  </r>
  <r>
    <s v="Import"/>
    <s v="United Kingdom and Ireland"/>
    <s v="United Kingdom"/>
    <s v="Grangemouth"/>
    <x v="0"/>
    <x v="0"/>
    <s v="Direct"/>
    <n v="2"/>
    <n v="2"/>
    <n v="4.2859999999999996"/>
  </r>
  <r>
    <s v="Import"/>
    <s v="United Kingdom and Ireland"/>
    <s v="United Kingdom"/>
    <s v="Grangemouth"/>
    <x v="31"/>
    <x v="0"/>
    <s v="Direct"/>
    <n v="1"/>
    <n v="2"/>
    <n v="6.165"/>
  </r>
  <r>
    <s v="Import"/>
    <s v="United Kingdom and Ireland"/>
    <s v="United Kingdom"/>
    <s v="Hamilton"/>
    <x v="38"/>
    <x v="0"/>
    <s v="Direct"/>
    <n v="1"/>
    <n v="2"/>
    <n v="15.419"/>
  </r>
  <r>
    <s v="Import"/>
    <s v="United Kingdom and Ireland"/>
    <s v="United Kingdom"/>
    <s v="Hereford"/>
    <x v="58"/>
    <x v="0"/>
    <s v="Direct"/>
    <n v="1"/>
    <n v="2"/>
    <n v="18.468"/>
  </r>
  <r>
    <s v="Import"/>
    <s v="United Kingdom and Ireland"/>
    <s v="United Kingdom"/>
    <s v="HOLMFIRTH"/>
    <x v="0"/>
    <x v="0"/>
    <s v="Direct"/>
    <n v="1"/>
    <n v="1"/>
    <n v="2.8601999999999999"/>
  </r>
  <r>
    <s v="Import"/>
    <s v="United Kingdom and Ireland"/>
    <s v="United Kingdom"/>
    <s v="Irvine"/>
    <x v="64"/>
    <x v="0"/>
    <s v="Direct"/>
    <n v="23"/>
    <n v="23"/>
    <n v="468.76600000000002"/>
  </r>
  <r>
    <s v="Import"/>
    <s v="United Kingdom and Ireland"/>
    <s v="United Kingdom"/>
    <s v="Liverpool"/>
    <x v="46"/>
    <x v="0"/>
    <s v="Direct"/>
    <n v="1"/>
    <n v="2"/>
    <n v="10.59"/>
  </r>
  <r>
    <s v="Import"/>
    <s v="United Kingdom and Ireland"/>
    <s v="United Kingdom"/>
    <s v="London Gateway Port"/>
    <x v="72"/>
    <x v="0"/>
    <s v="Direct"/>
    <n v="14"/>
    <n v="14"/>
    <n v="243.5615"/>
  </r>
  <r>
    <s v="Import"/>
    <s v="United Kingdom and Ireland"/>
    <s v="United Kingdom"/>
    <s v="London Gateway Port"/>
    <x v="73"/>
    <x v="0"/>
    <s v="Direct"/>
    <n v="2"/>
    <n v="2"/>
    <n v="42.75"/>
  </r>
  <r>
    <s v="Import"/>
    <s v="United Kingdom and Ireland"/>
    <s v="United Kingdom"/>
    <s v="London Gateway Port"/>
    <x v="45"/>
    <x v="0"/>
    <s v="Direct"/>
    <n v="3"/>
    <n v="4"/>
    <n v="16.8"/>
  </r>
  <r>
    <s v="Import"/>
    <s v="United Kingdom and Ireland"/>
    <s v="United Kingdom"/>
    <s v="London Gateway Port"/>
    <x v="55"/>
    <x v="0"/>
    <s v="Direct"/>
    <n v="1"/>
    <n v="1"/>
    <n v="9.7100000000000009"/>
  </r>
  <r>
    <s v="Import"/>
    <s v="United Kingdom and Ireland"/>
    <s v="United Kingdom"/>
    <s v="London Gateway Port"/>
    <x v="7"/>
    <x v="0"/>
    <s v="Direct"/>
    <n v="1"/>
    <n v="2"/>
    <n v="2.4811999999999999"/>
  </r>
  <r>
    <s v="Import"/>
    <s v="United Kingdom and Ireland"/>
    <s v="United Kingdom"/>
    <s v="London Gateway Port"/>
    <x v="12"/>
    <x v="1"/>
    <s v="Direct"/>
    <n v="1"/>
    <n v="0"/>
    <n v="12.5"/>
  </r>
  <r>
    <s v="Import"/>
    <s v="United Kingdom and Ireland"/>
    <s v="United Kingdom"/>
    <s v="London Gateway Port"/>
    <x v="31"/>
    <x v="0"/>
    <s v="Direct"/>
    <n v="1"/>
    <n v="2"/>
    <n v="5.7546999999999997"/>
  </r>
  <r>
    <s v="Import"/>
    <s v="United Kingdom and Ireland"/>
    <s v="United Kingdom"/>
    <s v="Newcastle Upon Tyre"/>
    <x v="6"/>
    <x v="0"/>
    <s v="Direct"/>
    <n v="1"/>
    <n v="1"/>
    <n v="2.984"/>
  </r>
  <r>
    <s v="Import"/>
    <s v="United Kingdom and Ireland"/>
    <s v="United Kingdom"/>
    <s v="Newcastle Upon Tyre"/>
    <x v="15"/>
    <x v="1"/>
    <s v="Direct"/>
    <n v="219"/>
    <n v="0"/>
    <n v="308.6404"/>
  </r>
  <r>
    <s v="Import"/>
    <s v="United Kingdom and Ireland"/>
    <s v="United Kingdom"/>
    <s v="Newcastle Upon Tyre"/>
    <x v="8"/>
    <x v="1"/>
    <s v="Direct"/>
    <n v="1"/>
    <n v="0"/>
    <n v="1.5"/>
  </r>
  <r>
    <s v="Import"/>
    <s v="United Kingdom and Ireland"/>
    <s v="United Kingdom"/>
    <s v="Peebles"/>
    <x v="0"/>
    <x v="0"/>
    <s v="Direct"/>
    <n v="1"/>
    <n v="1"/>
    <n v="3.1619999999999999"/>
  </r>
  <r>
    <s v="Import"/>
    <s v="United Kingdom and Ireland"/>
    <s v="United Kingdom"/>
    <s v="Poole"/>
    <x v="4"/>
    <x v="0"/>
    <s v="Direct"/>
    <n v="1"/>
    <n v="1"/>
    <n v="2.9420000000000002"/>
  </r>
  <r>
    <s v="Import"/>
    <s v="United Kingdom and Ireland"/>
    <s v="United Kingdom"/>
    <s v="Rotherham"/>
    <x v="64"/>
    <x v="0"/>
    <s v="Direct"/>
    <n v="1"/>
    <n v="1"/>
    <n v="1.7330000000000001"/>
  </r>
  <r>
    <s v="Import"/>
    <s v="United Kingdom and Ireland"/>
    <s v="United Kingdom"/>
    <s v="SHEFFIELD"/>
    <x v="53"/>
    <x v="0"/>
    <s v="Direct"/>
    <n v="1"/>
    <n v="1"/>
    <n v="16.715"/>
  </r>
  <r>
    <s v="Import"/>
    <s v="United Kingdom and Ireland"/>
    <s v="United Kingdom"/>
    <s v="South Normanton"/>
    <x v="11"/>
    <x v="0"/>
    <s v="Direct"/>
    <n v="1"/>
    <n v="1"/>
    <n v="7.4720000000000004"/>
  </r>
  <r>
    <s v="Import"/>
    <s v="United Kingdom and Ireland"/>
    <s v="United Kingdom"/>
    <s v="Southampton"/>
    <x v="6"/>
    <x v="1"/>
    <s v="Direct"/>
    <n v="1"/>
    <n v="0"/>
    <n v="0.34799999999999998"/>
  </r>
  <r>
    <s v="Import"/>
    <s v="South-East Asia"/>
    <s v="Indonesia"/>
    <s v="Jakarta"/>
    <x v="31"/>
    <x v="0"/>
    <s v="Direct"/>
    <n v="12"/>
    <n v="20"/>
    <n v="133.12629999999999"/>
  </r>
  <r>
    <s v="Import"/>
    <s v="South-East Asia"/>
    <s v="Indonesia"/>
    <s v="Jakarta"/>
    <x v="56"/>
    <x v="0"/>
    <s v="Direct"/>
    <n v="8"/>
    <n v="8"/>
    <n v="196.64"/>
  </r>
  <r>
    <s v="Import"/>
    <s v="South-East Asia"/>
    <s v="Indonesia"/>
    <s v="Jakarta"/>
    <x v="9"/>
    <x v="0"/>
    <s v="Direct"/>
    <n v="64"/>
    <n v="113"/>
    <n v="465.56779999999998"/>
  </r>
  <r>
    <s v="Import"/>
    <s v="South-East Asia"/>
    <s v="Indonesia"/>
    <s v="Jakarta"/>
    <x v="17"/>
    <x v="0"/>
    <s v="Direct"/>
    <n v="4"/>
    <n v="4"/>
    <n v="8.0496999999999996"/>
  </r>
  <r>
    <s v="Import"/>
    <s v="South-East Asia"/>
    <s v="Indonesia"/>
    <s v="Makassar"/>
    <x v="61"/>
    <x v="0"/>
    <s v="Direct"/>
    <n v="2"/>
    <n v="4"/>
    <n v="35.845999999999997"/>
  </r>
  <r>
    <s v="Import"/>
    <s v="South-East Asia"/>
    <s v="Indonesia"/>
    <s v="Semarang"/>
    <x v="57"/>
    <x v="0"/>
    <s v="Direct"/>
    <n v="12"/>
    <n v="19"/>
    <n v="167.8809"/>
  </r>
  <r>
    <s v="Import"/>
    <s v="South-East Asia"/>
    <s v="Indonesia"/>
    <s v="Semarang"/>
    <x v="69"/>
    <x v="0"/>
    <s v="Direct"/>
    <n v="1"/>
    <n v="2"/>
    <n v="8"/>
  </r>
  <r>
    <s v="Import"/>
    <s v="South-East Asia"/>
    <s v="Indonesia"/>
    <s v="Semarang"/>
    <x v="45"/>
    <x v="0"/>
    <s v="Direct"/>
    <n v="31"/>
    <n v="54"/>
    <n v="153.93260000000001"/>
  </r>
  <r>
    <s v="Import"/>
    <s v="South-East Asia"/>
    <s v="Indonesia"/>
    <s v="Semarang"/>
    <x v="70"/>
    <x v="0"/>
    <s v="Direct"/>
    <n v="1"/>
    <n v="1"/>
    <n v="7.524"/>
  </r>
  <r>
    <s v="Import"/>
    <s v="South-East Asia"/>
    <s v="Indonesia"/>
    <s v="Semarang"/>
    <x v="1"/>
    <x v="0"/>
    <s v="Direct"/>
    <n v="1"/>
    <n v="1"/>
    <n v="19.198399999999999"/>
  </r>
  <r>
    <s v="Import"/>
    <s v="South-East Asia"/>
    <s v="Indonesia"/>
    <s v="Surabaya"/>
    <x v="2"/>
    <x v="0"/>
    <s v="Direct"/>
    <n v="1"/>
    <n v="1"/>
    <n v="24.268999999999998"/>
  </r>
  <r>
    <s v="Import"/>
    <s v="South-East Asia"/>
    <s v="Indonesia"/>
    <s v="Surabaya"/>
    <x v="10"/>
    <x v="0"/>
    <s v="Direct"/>
    <n v="23"/>
    <n v="23"/>
    <n v="486.5"/>
  </r>
  <r>
    <s v="Import"/>
    <s v="South-East Asia"/>
    <s v="Indonesia"/>
    <s v="Surabaya"/>
    <x v="4"/>
    <x v="0"/>
    <s v="Direct"/>
    <n v="1"/>
    <n v="1"/>
    <n v="22.204000000000001"/>
  </r>
  <r>
    <s v="Import"/>
    <s v="South-East Asia"/>
    <s v="Indonesia"/>
    <s v="Surabaya"/>
    <x v="7"/>
    <x v="0"/>
    <s v="Direct"/>
    <n v="8"/>
    <n v="10"/>
    <n v="89.420599999999993"/>
  </r>
  <r>
    <s v="Import"/>
    <s v="South-East Asia"/>
    <s v="Indonesia"/>
    <s v="Surabaya"/>
    <x v="64"/>
    <x v="0"/>
    <s v="Direct"/>
    <n v="68"/>
    <n v="83"/>
    <n v="1098.8041000000001"/>
  </r>
  <r>
    <s v="Import"/>
    <s v="South-East Asia"/>
    <s v="Indonesia"/>
    <s v="Surabaya"/>
    <x v="0"/>
    <x v="0"/>
    <s v="Direct"/>
    <n v="1"/>
    <n v="1"/>
    <n v="3.5950000000000002"/>
  </r>
  <r>
    <s v="Import"/>
    <s v="South-East Asia"/>
    <s v="Indonesia"/>
    <s v="Surabaya"/>
    <x v="31"/>
    <x v="0"/>
    <s v="Direct"/>
    <n v="2"/>
    <n v="2"/>
    <n v="14.580399999999999"/>
  </r>
  <r>
    <s v="Import"/>
    <s v="South-East Asia"/>
    <s v="Malaysia"/>
    <s v="Bagan Datok"/>
    <x v="25"/>
    <x v="0"/>
    <s v="Direct"/>
    <n v="1"/>
    <n v="2"/>
    <n v="16.84"/>
  </r>
  <r>
    <s v="Import"/>
    <s v="South-East Asia"/>
    <s v="Malaysia"/>
    <s v="Bintulu"/>
    <x v="95"/>
    <x v="2"/>
    <s v="Direct"/>
    <n v="1"/>
    <n v="0"/>
    <n v="10511"/>
  </r>
  <r>
    <s v="Import"/>
    <s v="South-East Asia"/>
    <s v="Malaysia"/>
    <s v="Johore Baharu"/>
    <x v="83"/>
    <x v="2"/>
    <s v="Direct"/>
    <n v="3"/>
    <n v="0"/>
    <n v="92536.45"/>
  </r>
  <r>
    <s v="Import"/>
    <s v="South-East Asia"/>
    <s v="Malaysia"/>
    <s v="Kuantan"/>
    <x v="10"/>
    <x v="0"/>
    <s v="Direct"/>
    <n v="20"/>
    <n v="20"/>
    <n v="465.32100000000003"/>
  </r>
  <r>
    <s v="Import"/>
    <s v="South-East Asia"/>
    <s v="Malaysia"/>
    <s v="Kuching"/>
    <x v="6"/>
    <x v="0"/>
    <s v="Direct"/>
    <n v="2"/>
    <n v="2"/>
    <n v="43"/>
  </r>
  <r>
    <s v="Import"/>
    <s v="South-East Asia"/>
    <s v="Malaysia"/>
    <s v="Kuching"/>
    <x v="9"/>
    <x v="0"/>
    <s v="Direct"/>
    <n v="1"/>
    <n v="1"/>
    <n v="13"/>
  </r>
  <r>
    <s v="Import"/>
    <s v="South-East Asia"/>
    <s v="Malaysia"/>
    <s v="Labuan, Sabah"/>
    <x v="10"/>
    <x v="0"/>
    <s v="Direct"/>
    <n v="1"/>
    <n v="1"/>
    <n v="8.8000000000000007"/>
  </r>
  <r>
    <s v="Import"/>
    <s v="South-East Asia"/>
    <s v="Malaysia"/>
    <s v="Labuan, Sabah"/>
    <x v="40"/>
    <x v="0"/>
    <s v="Direct"/>
    <n v="1"/>
    <n v="1"/>
    <n v="12.35"/>
  </r>
  <r>
    <s v="Import"/>
    <s v="South-East Asia"/>
    <s v="Malaysia"/>
    <s v="Malaysia - other"/>
    <x v="83"/>
    <x v="2"/>
    <s v="Direct"/>
    <n v="3"/>
    <n v="0"/>
    <n v="58634.03"/>
  </r>
  <r>
    <s v="Import"/>
    <s v="South-East Asia"/>
    <s v="Malaysia"/>
    <s v="Pasir Gudang"/>
    <x v="92"/>
    <x v="0"/>
    <s v="Direct"/>
    <n v="2"/>
    <n v="2"/>
    <n v="40.880000000000003"/>
  </r>
  <r>
    <s v="Import"/>
    <s v="South-East Asia"/>
    <s v="Malaysia"/>
    <s v="Pasir Gudang"/>
    <x v="2"/>
    <x v="0"/>
    <s v="Direct"/>
    <n v="12"/>
    <n v="12"/>
    <n v="310.25799999999998"/>
  </r>
  <r>
    <s v="Import"/>
    <s v="South-East Asia"/>
    <s v="Malaysia"/>
    <s v="Pasir Gudang"/>
    <x v="60"/>
    <x v="0"/>
    <s v="Direct"/>
    <n v="49"/>
    <n v="49"/>
    <n v="1071.0690999999999"/>
  </r>
  <r>
    <s v="Import"/>
    <s v="South-East Asia"/>
    <s v="Malaysia"/>
    <s v="Pasir Gudang"/>
    <x v="67"/>
    <x v="0"/>
    <s v="Direct"/>
    <n v="2"/>
    <n v="2"/>
    <n v="38.391300000000001"/>
  </r>
  <r>
    <s v="Import"/>
    <s v="Mediterranean"/>
    <s v="Italy"/>
    <s v="MELZO"/>
    <x v="20"/>
    <x v="0"/>
    <s v="Direct"/>
    <n v="5"/>
    <n v="9"/>
    <n v="71.627399999999994"/>
  </r>
  <r>
    <s v="Import"/>
    <s v="Mediterranean"/>
    <s v="Italy"/>
    <s v="Naples"/>
    <x v="72"/>
    <x v="0"/>
    <s v="Direct"/>
    <n v="34"/>
    <n v="34"/>
    <n v="579.4144"/>
  </r>
  <r>
    <s v="Import"/>
    <s v="Mediterranean"/>
    <s v="Italy"/>
    <s v="Naples"/>
    <x v="30"/>
    <x v="0"/>
    <s v="Direct"/>
    <n v="3"/>
    <n v="5"/>
    <n v="54.995899999999999"/>
  </r>
  <r>
    <s v="Import"/>
    <s v="Mediterranean"/>
    <s v="Italy"/>
    <s v="Naples"/>
    <x v="13"/>
    <x v="0"/>
    <s v="Direct"/>
    <n v="9"/>
    <n v="13"/>
    <n v="168.14349999999999"/>
  </r>
  <r>
    <s v="Import"/>
    <s v="Mediterranean"/>
    <s v="Italy"/>
    <s v="Nervesa della Battaglia"/>
    <x v="45"/>
    <x v="0"/>
    <s v="Direct"/>
    <n v="2"/>
    <n v="2"/>
    <n v="4.9649999999999999"/>
  </r>
  <r>
    <s v="Import"/>
    <s v="Mediterranean"/>
    <s v="Italy"/>
    <s v="POSINA"/>
    <x v="67"/>
    <x v="0"/>
    <s v="Direct"/>
    <n v="1"/>
    <n v="2"/>
    <n v="25.34"/>
  </r>
  <r>
    <s v="Import"/>
    <s v="Mediterranean"/>
    <s v="Italy"/>
    <s v="Ravenna"/>
    <x v="4"/>
    <x v="0"/>
    <s v="Direct"/>
    <n v="2"/>
    <n v="3"/>
    <n v="7.8819999999999997"/>
  </r>
  <r>
    <s v="Import"/>
    <s v="Mediterranean"/>
    <s v="Italy"/>
    <s v="REGGIO NELL' EMILIA"/>
    <x v="77"/>
    <x v="0"/>
    <s v="Direct"/>
    <n v="2"/>
    <n v="2"/>
    <n v="40.006700000000002"/>
  </r>
  <r>
    <s v="Import"/>
    <s v="Mediterranean"/>
    <s v="Italy"/>
    <s v="Salerno"/>
    <x v="20"/>
    <x v="0"/>
    <s v="Direct"/>
    <n v="4"/>
    <n v="5"/>
    <n v="83.423100000000005"/>
  </r>
  <r>
    <s v="Import"/>
    <s v="Mediterranean"/>
    <s v="Italy"/>
    <s v="Salerno"/>
    <x v="80"/>
    <x v="0"/>
    <s v="Direct"/>
    <n v="1"/>
    <n v="1"/>
    <n v="1.575"/>
  </r>
  <r>
    <s v="Import"/>
    <s v="Mediterranean"/>
    <s v="Italy"/>
    <s v="Scandiano"/>
    <x v="2"/>
    <x v="0"/>
    <s v="Direct"/>
    <n v="1"/>
    <n v="1"/>
    <n v="22.488"/>
  </r>
  <r>
    <s v="Import"/>
    <s v="Mediterranean"/>
    <s v="Italy"/>
    <s v="Tribano"/>
    <x v="20"/>
    <x v="0"/>
    <s v="Direct"/>
    <n v="1"/>
    <n v="1"/>
    <n v="2.6964000000000001"/>
  </r>
  <r>
    <s v="Import"/>
    <s v="Mediterranean"/>
    <s v="Italy"/>
    <s v="Trieste"/>
    <x v="64"/>
    <x v="0"/>
    <s v="Direct"/>
    <n v="3"/>
    <n v="3"/>
    <n v="59.651000000000003"/>
  </r>
  <r>
    <s v="Import"/>
    <s v="Mediterranean"/>
    <s v="Italy"/>
    <s v="Verona"/>
    <x v="2"/>
    <x v="0"/>
    <s v="Direct"/>
    <n v="2"/>
    <n v="2"/>
    <n v="44.88"/>
  </r>
  <r>
    <s v="Import"/>
    <s v="Mediterranean"/>
    <s v="Italy"/>
    <s v="Vicenza"/>
    <x v="4"/>
    <x v="0"/>
    <s v="Direct"/>
    <n v="2"/>
    <n v="2"/>
    <n v="13.706799999999999"/>
  </r>
  <r>
    <s v="Import"/>
    <s v="Mediterranean"/>
    <s v="Malta"/>
    <s v="Marsaxlokk"/>
    <x v="67"/>
    <x v="0"/>
    <s v="Direct"/>
    <n v="1"/>
    <n v="2"/>
    <n v="24.375"/>
  </r>
  <r>
    <s v="Import"/>
    <s v="Mediterranean"/>
    <s v="Slovenia"/>
    <s v="KOPER"/>
    <x v="65"/>
    <x v="0"/>
    <s v="Direct"/>
    <n v="3"/>
    <n v="6"/>
    <n v="26.919"/>
  </r>
  <r>
    <s v="Import"/>
    <s v="Mediterranean"/>
    <s v="Slovenia"/>
    <s v="KOPER"/>
    <x v="77"/>
    <x v="0"/>
    <s v="Direct"/>
    <n v="1"/>
    <n v="1"/>
    <n v="2.2456999999999998"/>
  </r>
  <r>
    <s v="Import"/>
    <s v="Mediterranean"/>
    <s v="Slovenia"/>
    <s v="KOPER"/>
    <x v="6"/>
    <x v="0"/>
    <s v="Direct"/>
    <n v="3"/>
    <n v="3"/>
    <n v="28.553100000000001"/>
  </r>
  <r>
    <s v="Import"/>
    <s v="Mediterranean"/>
    <s v="Slovenia"/>
    <s v="KOPER"/>
    <x v="67"/>
    <x v="0"/>
    <s v="Direct"/>
    <n v="1"/>
    <n v="1"/>
    <n v="17.3066"/>
  </r>
  <r>
    <s v="Import"/>
    <s v="Mediterranean"/>
    <s v="Slovenia"/>
    <s v="KOPER"/>
    <x v="31"/>
    <x v="0"/>
    <s v="Direct"/>
    <n v="2"/>
    <n v="4"/>
    <n v="28.768999999999998"/>
  </r>
  <r>
    <s v="Import"/>
    <s v="Mediterranean"/>
    <s v="Slovenia"/>
    <s v="KOPER"/>
    <x v="9"/>
    <x v="0"/>
    <s v="Direct"/>
    <n v="2"/>
    <n v="2"/>
    <n v="11.742699999999999"/>
  </r>
  <r>
    <s v="Import"/>
    <s v="Mediterranean"/>
    <s v="Turkey"/>
    <s v="ALIAGA"/>
    <x v="30"/>
    <x v="0"/>
    <s v="Direct"/>
    <n v="5"/>
    <n v="8"/>
    <n v="23.235299999999999"/>
  </r>
  <r>
    <s v="Import"/>
    <s v="Mediterranean"/>
    <s v="Turkey"/>
    <s v="ALIAGA"/>
    <x v="71"/>
    <x v="0"/>
    <s v="Direct"/>
    <n v="1"/>
    <n v="2"/>
    <n v="4.9790000000000001"/>
  </r>
  <r>
    <s v="Import"/>
    <s v="Mediterranean"/>
    <s v="Turkey"/>
    <s v="ALIAGA"/>
    <x v="70"/>
    <x v="0"/>
    <s v="Direct"/>
    <n v="1"/>
    <n v="2"/>
    <n v="4.5162000000000004"/>
  </r>
  <r>
    <s v="Import"/>
    <s v="Mediterranean"/>
    <s v="Turkey"/>
    <s v="Antalya"/>
    <x v="67"/>
    <x v="0"/>
    <s v="Direct"/>
    <n v="3"/>
    <n v="6"/>
    <n v="79.73"/>
  </r>
  <r>
    <s v="Import"/>
    <s v="Mediterranean"/>
    <s v="Turkey"/>
    <s v="Gemlik"/>
    <x v="70"/>
    <x v="0"/>
    <s v="Direct"/>
    <n v="1"/>
    <n v="1"/>
    <n v="3.02"/>
  </r>
  <r>
    <s v="Import"/>
    <s v="Mediterranean"/>
    <s v="Turkey"/>
    <s v="Iskenderun"/>
    <x v="40"/>
    <x v="0"/>
    <s v="Direct"/>
    <n v="2"/>
    <n v="2"/>
    <n v="48.24"/>
  </r>
  <r>
    <s v="Import"/>
    <s v="Mediterranean"/>
    <s v="Turkey"/>
    <s v="Istanbul"/>
    <x v="6"/>
    <x v="0"/>
    <s v="Direct"/>
    <n v="3"/>
    <n v="6"/>
    <n v="34.444000000000003"/>
  </r>
  <r>
    <s v="Import"/>
    <s v="Mediterranean"/>
    <s v="Turkey"/>
    <s v="Izmir"/>
    <x v="2"/>
    <x v="0"/>
    <s v="Direct"/>
    <n v="1"/>
    <n v="1"/>
    <n v="26.43"/>
  </r>
  <r>
    <s v="Import"/>
    <s v="Mediterranean"/>
    <s v="Turkey"/>
    <s v="IZMIT"/>
    <x v="6"/>
    <x v="0"/>
    <s v="Direct"/>
    <n v="32"/>
    <n v="64"/>
    <n v="478.21100000000001"/>
  </r>
  <r>
    <s v="Import"/>
    <s v="United Kingdom and Ireland"/>
    <s v="United Kingdom"/>
    <s v="Southampton"/>
    <x v="6"/>
    <x v="0"/>
    <s v="Direct"/>
    <n v="1"/>
    <n v="2"/>
    <n v="18.007999999999999"/>
  </r>
  <r>
    <s v="Import"/>
    <s v="United Kingdom and Ireland"/>
    <s v="United Kingdom"/>
    <s v="Southampton"/>
    <x v="8"/>
    <x v="1"/>
    <s v="Direct"/>
    <n v="1"/>
    <n v="0"/>
    <n v="1.53"/>
  </r>
  <r>
    <s v="Import"/>
    <s v="United Kingdom and Ireland"/>
    <s v="United Kingdom"/>
    <s v="Southampton"/>
    <x v="12"/>
    <x v="0"/>
    <s v="Direct"/>
    <n v="1"/>
    <n v="2"/>
    <n v="11"/>
  </r>
  <r>
    <s v="Import"/>
    <s v="United Kingdom and Ireland"/>
    <s v="United Kingdom"/>
    <s v="Southampton"/>
    <x v="0"/>
    <x v="0"/>
    <s v="Direct"/>
    <n v="10"/>
    <n v="11"/>
    <n v="33.296999999999997"/>
  </r>
  <r>
    <s v="Import"/>
    <s v="United Kingdom and Ireland"/>
    <s v="United Kingdom"/>
    <s v="Uddingston"/>
    <x v="0"/>
    <x v="0"/>
    <s v="Direct"/>
    <n v="1"/>
    <n v="1"/>
    <n v="2.77"/>
  </r>
  <r>
    <s v="Import"/>
    <s v="United Kingdom and Ireland"/>
    <s v="United Kingdom"/>
    <s v="United Kingdom - other"/>
    <x v="72"/>
    <x v="0"/>
    <s v="Direct"/>
    <n v="2"/>
    <n v="3"/>
    <n v="33.336399999999998"/>
  </r>
  <r>
    <s v="Import"/>
    <s v="United Kingdom and Ireland"/>
    <s v="United Kingdom"/>
    <s v="United Kingdom - other"/>
    <x v="30"/>
    <x v="0"/>
    <s v="Direct"/>
    <n v="5"/>
    <n v="7"/>
    <n v="15.663"/>
  </r>
  <r>
    <s v="Import"/>
    <s v="United Kingdom and Ireland"/>
    <s v="United Kingdom"/>
    <s v="United Kingdom - other"/>
    <x v="7"/>
    <x v="0"/>
    <s v="Direct"/>
    <n v="1"/>
    <n v="1"/>
    <n v="0.97499999999999998"/>
  </r>
  <r>
    <s v="Import"/>
    <s v="United Kingdom and Ireland"/>
    <s v="United Kingdom"/>
    <s v="United Kingdom - other"/>
    <x v="8"/>
    <x v="0"/>
    <s v="Direct"/>
    <n v="1"/>
    <n v="2"/>
    <n v="6.4550000000000001"/>
  </r>
  <r>
    <s v="Import"/>
    <s v="United Kingdom and Ireland"/>
    <s v="United Kingdom"/>
    <s v="United Kingdom - other"/>
    <x v="38"/>
    <x v="0"/>
    <s v="Direct"/>
    <n v="2"/>
    <n v="3"/>
    <n v="40.259"/>
  </r>
  <r>
    <s v="Import"/>
    <s v="United Kingdom and Ireland"/>
    <s v="United Kingdom"/>
    <s v="United Kingdom - other"/>
    <x v="12"/>
    <x v="0"/>
    <s v="Direct"/>
    <n v="10"/>
    <n v="19"/>
    <n v="88.164000000000001"/>
  </r>
  <r>
    <s v="Import"/>
    <s v="United Kingdom and Ireland"/>
    <s v="United Kingdom"/>
    <s v="United Kingdom - other"/>
    <x v="31"/>
    <x v="0"/>
    <s v="Direct"/>
    <n v="2"/>
    <n v="4"/>
    <n v="25.472000000000001"/>
  </r>
  <r>
    <s v="Import"/>
    <s v="United Kingdom and Ireland"/>
    <s v="United Kingdom"/>
    <s v="Wellingborough"/>
    <x v="12"/>
    <x v="0"/>
    <s v="Direct"/>
    <n v="1"/>
    <n v="1"/>
    <n v="9.8087"/>
  </r>
  <r>
    <s v="Import"/>
    <s v="United Kingdom and Ireland"/>
    <s v="United Kingdom"/>
    <s v="Winchester"/>
    <x v="6"/>
    <x v="0"/>
    <s v="Direct"/>
    <n v="1"/>
    <n v="2"/>
    <n v="4.9400000000000004"/>
  </r>
  <r>
    <s v="Import"/>
    <s v="Western Europe"/>
    <s v="Belgium"/>
    <s v="Antwerp"/>
    <x v="72"/>
    <x v="0"/>
    <s v="Direct"/>
    <n v="26"/>
    <n v="27"/>
    <n v="511.28640000000001"/>
  </r>
  <r>
    <s v="Import"/>
    <s v="Western Europe"/>
    <s v="Belgium"/>
    <s v="Antwerp"/>
    <x v="74"/>
    <x v="0"/>
    <s v="Direct"/>
    <n v="18"/>
    <n v="35"/>
    <n v="150.8168"/>
  </r>
  <r>
    <s v="Import"/>
    <s v="Western Europe"/>
    <s v="Belgium"/>
    <s v="Antwerp"/>
    <x v="79"/>
    <x v="0"/>
    <s v="Direct"/>
    <n v="3"/>
    <n v="4"/>
    <n v="28.6312"/>
  </r>
  <r>
    <s v="Import"/>
    <s v="Western Europe"/>
    <s v="Belgium"/>
    <s v="Antwerp"/>
    <x v="86"/>
    <x v="0"/>
    <s v="Direct"/>
    <n v="10"/>
    <n v="10"/>
    <n v="218.4126"/>
  </r>
  <r>
    <s v="Import"/>
    <s v="Western Europe"/>
    <s v="Belgium"/>
    <s v="Antwerp"/>
    <x v="30"/>
    <x v="0"/>
    <s v="Direct"/>
    <n v="2"/>
    <n v="3"/>
    <n v="10.7127"/>
  </r>
  <r>
    <s v="Import"/>
    <s v="Western Europe"/>
    <s v="Belgium"/>
    <s v="Antwerp"/>
    <x v="6"/>
    <x v="1"/>
    <s v="Direct"/>
    <n v="11"/>
    <n v="0"/>
    <n v="39.75"/>
  </r>
  <r>
    <s v="Import"/>
    <s v="Western Europe"/>
    <s v="Belgium"/>
    <s v="Antwerp"/>
    <x v="6"/>
    <x v="0"/>
    <s v="Direct"/>
    <n v="30"/>
    <n v="55"/>
    <n v="580.55920000000003"/>
  </r>
  <r>
    <s v="Import"/>
    <s v="Western Europe"/>
    <s v="Belgium"/>
    <s v="Antwerp"/>
    <x v="55"/>
    <x v="0"/>
    <s v="Direct"/>
    <n v="1"/>
    <n v="1"/>
    <n v="18.29"/>
  </r>
  <r>
    <s v="Import"/>
    <s v="Western Europe"/>
    <s v="Belgium"/>
    <s v="Antwerp"/>
    <x v="67"/>
    <x v="0"/>
    <s v="Direct"/>
    <n v="2"/>
    <n v="4"/>
    <n v="47.292999999999999"/>
  </r>
  <r>
    <s v="Import"/>
    <s v="Western Europe"/>
    <s v="Belgium"/>
    <s v="Antwerp"/>
    <x v="31"/>
    <x v="0"/>
    <s v="Direct"/>
    <n v="29"/>
    <n v="37"/>
    <n v="407.72660000000002"/>
  </r>
  <r>
    <s v="Import"/>
    <s v="Western Europe"/>
    <s v="Belgium"/>
    <s v="Antwerp"/>
    <x v="56"/>
    <x v="0"/>
    <s v="Direct"/>
    <n v="3"/>
    <n v="3"/>
    <n v="73.478399999999993"/>
  </r>
  <r>
    <s v="Import"/>
    <s v="Western Europe"/>
    <s v="Belgium"/>
    <s v="Antwerp"/>
    <x v="9"/>
    <x v="1"/>
    <s v="Direct"/>
    <n v="1"/>
    <n v="0"/>
    <n v="0.15"/>
  </r>
  <r>
    <s v="Import"/>
    <s v="Western Europe"/>
    <s v="Belgium"/>
    <s v="Antwerp"/>
    <x v="9"/>
    <x v="0"/>
    <s v="Direct"/>
    <n v="10"/>
    <n v="20"/>
    <n v="135.45240000000001"/>
  </r>
  <r>
    <s v="Import"/>
    <s v="Western Europe"/>
    <s v="Belgium"/>
    <s v="Antwerp"/>
    <x v="70"/>
    <x v="0"/>
    <s v="Direct"/>
    <n v="2"/>
    <n v="2"/>
    <n v="17.847899999999999"/>
  </r>
  <r>
    <s v="Import"/>
    <s v="Mediterranean"/>
    <s v="Turkey"/>
    <s v="IZMIT"/>
    <x v="25"/>
    <x v="0"/>
    <s v="Direct"/>
    <n v="1"/>
    <n v="1"/>
    <n v="25.07"/>
  </r>
  <r>
    <s v="Import"/>
    <s v="Mediterranean"/>
    <s v="Turkey"/>
    <s v="Mersin"/>
    <x v="2"/>
    <x v="0"/>
    <s v="Direct"/>
    <n v="7"/>
    <n v="7"/>
    <n v="188.85499999999999"/>
  </r>
  <r>
    <s v="Import"/>
    <s v="Mediterranean"/>
    <s v="Turkey"/>
    <s v="Mersin"/>
    <x v="77"/>
    <x v="0"/>
    <s v="Direct"/>
    <n v="3"/>
    <n v="4"/>
    <n v="59.005000000000003"/>
  </r>
  <r>
    <s v="Import"/>
    <s v="Mediterranean"/>
    <s v="Turkey"/>
    <s v="Mersin"/>
    <x v="6"/>
    <x v="0"/>
    <s v="Direct"/>
    <n v="2"/>
    <n v="2"/>
    <n v="50.23"/>
  </r>
  <r>
    <s v="Import"/>
    <s v="Mediterranean"/>
    <s v="Turkey"/>
    <s v="Mersin"/>
    <x v="64"/>
    <x v="0"/>
    <s v="Direct"/>
    <n v="2"/>
    <n v="3"/>
    <n v="27.553000000000001"/>
  </r>
  <r>
    <s v="Import"/>
    <s v="Mediterranean"/>
    <s v="Turkey"/>
    <s v="Turkey - other"/>
    <x v="30"/>
    <x v="0"/>
    <s v="Direct"/>
    <n v="1"/>
    <n v="1"/>
    <n v="1.8759999999999999"/>
  </r>
  <r>
    <s v="Import"/>
    <s v="Mediterranean"/>
    <s v="Turkey"/>
    <s v="Turkey - other"/>
    <x v="3"/>
    <x v="0"/>
    <s v="Direct"/>
    <n v="1"/>
    <n v="2"/>
    <n v="11.42"/>
  </r>
  <r>
    <s v="Import"/>
    <s v="Middle East"/>
    <s v="Bahrain"/>
    <s v="Khalifa Bin Salman Pt"/>
    <x v="0"/>
    <x v="0"/>
    <s v="Direct"/>
    <n v="1"/>
    <n v="1"/>
    <n v="1.1449"/>
  </r>
  <r>
    <s v="Import"/>
    <s v="Middle East"/>
    <s v="Israel"/>
    <s v="Ashdod"/>
    <x v="30"/>
    <x v="0"/>
    <s v="Direct"/>
    <n v="1"/>
    <n v="1"/>
    <n v="1.5369999999999999"/>
  </r>
  <r>
    <s v="Import"/>
    <s v="Middle East"/>
    <s v="Israel"/>
    <s v="Haifa"/>
    <x v="29"/>
    <x v="0"/>
    <s v="Direct"/>
    <n v="2"/>
    <n v="4"/>
    <n v="43.08"/>
  </r>
  <r>
    <s v="Import"/>
    <s v="Middle East"/>
    <s v="Israel"/>
    <s v="Haifa"/>
    <x v="31"/>
    <x v="0"/>
    <s v="Direct"/>
    <n v="22"/>
    <n v="32"/>
    <n v="170.51849999999999"/>
  </r>
  <r>
    <s v="Import"/>
    <s v="Middle East"/>
    <s v="Israel"/>
    <s v="Haifa"/>
    <x v="56"/>
    <x v="0"/>
    <s v="Direct"/>
    <n v="4"/>
    <n v="4"/>
    <n v="97.632000000000005"/>
  </r>
  <r>
    <s v="Import"/>
    <s v="Middle East"/>
    <s v="Israel"/>
    <s v="Haifa"/>
    <x v="9"/>
    <x v="0"/>
    <s v="Direct"/>
    <n v="3"/>
    <n v="6"/>
    <n v="21.672999999999998"/>
  </r>
  <r>
    <s v="Import"/>
    <s v="Middle East"/>
    <s v="Jordan"/>
    <s v="Aqabah"/>
    <x v="56"/>
    <x v="0"/>
    <s v="Direct"/>
    <n v="4"/>
    <n v="4"/>
    <n v="98.48"/>
  </r>
  <r>
    <s v="Import"/>
    <s v="Middle East"/>
    <s v="Oman"/>
    <s v="Sohar"/>
    <x v="0"/>
    <x v="0"/>
    <s v="Direct"/>
    <n v="1"/>
    <n v="1"/>
    <n v="3.15"/>
  </r>
  <r>
    <s v="Import"/>
    <s v="Middle East"/>
    <s v="Qatar"/>
    <s v="Hamad"/>
    <x v="33"/>
    <x v="0"/>
    <s v="Direct"/>
    <n v="2"/>
    <n v="2"/>
    <n v="5"/>
  </r>
  <r>
    <s v="Import"/>
    <s v="Middle East"/>
    <s v="Qatar"/>
    <s v="Mesaieed"/>
    <x v="95"/>
    <x v="2"/>
    <s v="Direct"/>
    <n v="2"/>
    <n v="0"/>
    <n v="39157"/>
  </r>
  <r>
    <s v="Import"/>
    <s v="Middle East"/>
    <s v="Saudi Arabia"/>
    <s v="Ad Dammam"/>
    <x v="45"/>
    <x v="0"/>
    <s v="Direct"/>
    <n v="2"/>
    <n v="4"/>
    <n v="14.4"/>
  </r>
  <r>
    <s v="Import"/>
    <s v="Middle East"/>
    <s v="Saudi Arabia"/>
    <s v="Damman"/>
    <x v="0"/>
    <x v="0"/>
    <s v="Direct"/>
    <n v="2"/>
    <n v="2"/>
    <n v="4.3109999999999999"/>
  </r>
  <r>
    <s v="Import"/>
    <s v="Middle East"/>
    <s v="Saudi Arabia"/>
    <s v="Jeddah"/>
    <x v="0"/>
    <x v="0"/>
    <s v="Direct"/>
    <n v="1"/>
    <n v="2"/>
    <n v="6.875"/>
  </r>
  <r>
    <s v="Import"/>
    <s v="Middle East"/>
    <s v="Saudi Arabia"/>
    <s v="Jubail"/>
    <x v="69"/>
    <x v="0"/>
    <s v="Direct"/>
    <n v="11"/>
    <n v="22"/>
    <n v="39.484999999999999"/>
  </r>
  <r>
    <s v="Import"/>
    <s v="Middle East"/>
    <s v="Saudi Arabia"/>
    <s v="Jubail"/>
    <x v="95"/>
    <x v="2"/>
    <s v="Direct"/>
    <n v="1"/>
    <n v="0"/>
    <n v="9637.34"/>
  </r>
  <r>
    <s v="Import"/>
    <s v="Middle East"/>
    <s v="Saudi Arabia"/>
    <s v="Saudi Arabia - other"/>
    <x v="95"/>
    <x v="2"/>
    <s v="Direct"/>
    <n v="1"/>
    <n v="0"/>
    <n v="22059.759999999998"/>
  </r>
  <r>
    <s v="Import"/>
    <s v="Middle East"/>
    <s v="United Arab Emirates"/>
    <s v="Abu-Dhabi"/>
    <x v="33"/>
    <x v="0"/>
    <s v="Direct"/>
    <n v="17"/>
    <n v="17"/>
    <n v="42.5"/>
  </r>
  <r>
    <s v="Import"/>
    <s v="Middle East"/>
    <s v="United Arab Emirates"/>
    <s v="Dubai"/>
    <x v="6"/>
    <x v="0"/>
    <s v="Direct"/>
    <n v="7"/>
    <n v="13"/>
    <n v="148.256"/>
  </r>
  <r>
    <s v="Import"/>
    <s v="Middle East"/>
    <s v="United Arab Emirates"/>
    <s v="Dubai"/>
    <x v="12"/>
    <x v="0"/>
    <s v="Direct"/>
    <n v="2"/>
    <n v="4"/>
    <n v="4.8"/>
  </r>
  <r>
    <s v="Import"/>
    <s v="Middle East"/>
    <s v="United Arab Emirates"/>
    <s v="Jebel Ali"/>
    <x v="74"/>
    <x v="0"/>
    <s v="Direct"/>
    <n v="1"/>
    <n v="2"/>
    <n v="12.48"/>
  </r>
  <r>
    <s v="Import"/>
    <s v="Middle East"/>
    <s v="United Arab Emirates"/>
    <s v="Jebel Ali"/>
    <x v="86"/>
    <x v="0"/>
    <s v="Direct"/>
    <n v="21"/>
    <n v="21"/>
    <n v="463.25900000000001"/>
  </r>
  <r>
    <s v="Import"/>
    <s v="Middle East"/>
    <s v="United Arab Emirates"/>
    <s v="Jebel Ali"/>
    <x v="30"/>
    <x v="0"/>
    <s v="Direct"/>
    <n v="1"/>
    <n v="1"/>
    <n v="8.31"/>
  </r>
  <r>
    <s v="Import"/>
    <s v="Middle East"/>
    <s v="United Arab Emirates"/>
    <s v="Jebel Ali"/>
    <x v="53"/>
    <x v="0"/>
    <s v="Direct"/>
    <n v="18"/>
    <n v="36"/>
    <n v="427.49930000000001"/>
  </r>
  <r>
    <s v="Import"/>
    <s v="New Zealand"/>
    <s v="New Zealand"/>
    <s v="Auckland"/>
    <x v="31"/>
    <x v="0"/>
    <s v="Direct"/>
    <n v="1"/>
    <n v="2"/>
    <n v="17.315000000000001"/>
  </r>
  <r>
    <s v="Import"/>
    <s v="New Zealand"/>
    <s v="New Zealand"/>
    <s v="Lyttelton"/>
    <x v="2"/>
    <x v="0"/>
    <s v="Direct"/>
    <n v="1"/>
    <n v="1"/>
    <n v="19.86"/>
  </r>
  <r>
    <s v="Import"/>
    <s v="Western Europe"/>
    <s v="Belgium"/>
    <s v="Maasmechelen"/>
    <x v="13"/>
    <x v="0"/>
    <s v="Direct"/>
    <n v="1"/>
    <n v="2"/>
    <n v="7.5519999999999996"/>
  </r>
  <r>
    <s v="Import"/>
    <s v="Western Europe"/>
    <s v="Belgium"/>
    <s v="Meerhout"/>
    <x v="13"/>
    <x v="0"/>
    <s v="Direct"/>
    <n v="1"/>
    <n v="2"/>
    <n v="7.4349999999999996"/>
  </r>
  <r>
    <s v="Import"/>
    <s v="Western Europe"/>
    <s v="Belgium"/>
    <s v="Zeebrugge"/>
    <x v="53"/>
    <x v="0"/>
    <s v="Direct"/>
    <n v="12"/>
    <n v="12"/>
    <n v="231.869"/>
  </r>
  <r>
    <s v="Import"/>
    <s v="Western Europe"/>
    <s v="France"/>
    <s v="Fos-Sur-Mer"/>
    <x v="44"/>
    <x v="0"/>
    <s v="Direct"/>
    <n v="1"/>
    <n v="1"/>
    <n v="21.46"/>
  </r>
  <r>
    <s v="Import"/>
    <s v="Western Europe"/>
    <s v="France"/>
    <s v="Fos-Sur-Mer"/>
    <x v="10"/>
    <x v="0"/>
    <s v="Direct"/>
    <n v="4"/>
    <n v="8"/>
    <n v="80.085099999999997"/>
  </r>
  <r>
    <s v="Import"/>
    <s v="Western Europe"/>
    <s v="France"/>
    <s v="Fos-Sur-Mer"/>
    <x v="69"/>
    <x v="0"/>
    <s v="Direct"/>
    <n v="1"/>
    <n v="1"/>
    <n v="3.1421999999999999"/>
  </r>
  <r>
    <s v="Import"/>
    <s v="Western Europe"/>
    <s v="France"/>
    <s v="Fos-Sur-Mer"/>
    <x v="45"/>
    <x v="0"/>
    <s v="Direct"/>
    <n v="1"/>
    <n v="2"/>
    <n v="7"/>
  </r>
  <r>
    <s v="Import"/>
    <s v="Western Europe"/>
    <s v="France"/>
    <s v="Fos-Sur-Mer"/>
    <x v="4"/>
    <x v="0"/>
    <s v="Direct"/>
    <n v="1"/>
    <n v="2"/>
    <n v="19.239999999999998"/>
  </r>
  <r>
    <s v="Import"/>
    <s v="Western Europe"/>
    <s v="France"/>
    <s v="Grand-Couronne"/>
    <x v="64"/>
    <x v="0"/>
    <s v="Direct"/>
    <n v="42"/>
    <n v="83"/>
    <n v="1032.1901"/>
  </r>
  <r>
    <s v="Import"/>
    <s v="Western Europe"/>
    <s v="France"/>
    <s v="LANGUIDIC"/>
    <x v="31"/>
    <x v="0"/>
    <s v="Direct"/>
    <n v="1"/>
    <n v="2"/>
    <n v="18.68"/>
  </r>
  <r>
    <s v="Import"/>
    <s v="Western Europe"/>
    <s v="France"/>
    <s v="Le Havre"/>
    <x v="77"/>
    <x v="0"/>
    <s v="Direct"/>
    <n v="1"/>
    <n v="1"/>
    <n v="6.7649999999999997"/>
  </r>
  <r>
    <s v="Import"/>
    <s v="Western Europe"/>
    <s v="France"/>
    <s v="Le Havre"/>
    <x v="87"/>
    <x v="0"/>
    <s v="Direct"/>
    <n v="2"/>
    <n v="4"/>
    <n v="34.524999999999999"/>
  </r>
  <r>
    <s v="Import"/>
    <s v="Western Europe"/>
    <s v="France"/>
    <s v="Le Havre"/>
    <x v="12"/>
    <x v="0"/>
    <s v="Direct"/>
    <n v="2"/>
    <n v="4"/>
    <n v="29.236999999999998"/>
  </r>
  <r>
    <s v="Import"/>
    <s v="Western Europe"/>
    <s v="France"/>
    <s v="Le Havre"/>
    <x v="3"/>
    <x v="0"/>
    <s v="Direct"/>
    <n v="4"/>
    <n v="8"/>
    <n v="34.956000000000003"/>
  </r>
  <r>
    <s v="Import"/>
    <s v="Western Europe"/>
    <s v="France"/>
    <s v="Sarrebourg"/>
    <x v="14"/>
    <x v="0"/>
    <s v="Direct"/>
    <n v="1"/>
    <n v="1"/>
    <n v="2.0893000000000002"/>
  </r>
  <r>
    <s v="Import"/>
    <s v="Western Europe"/>
    <s v="Germany, Federal Republic of"/>
    <s v="Bremen"/>
    <x v="10"/>
    <x v="0"/>
    <s v="Direct"/>
    <n v="2"/>
    <n v="3"/>
    <n v="10.7745"/>
  </r>
  <r>
    <s v="Import"/>
    <s v="Western Europe"/>
    <s v="Germany, Federal Republic of"/>
    <s v="Bremerhaven"/>
    <x v="57"/>
    <x v="0"/>
    <s v="Direct"/>
    <n v="1"/>
    <n v="2"/>
    <n v="22.66"/>
  </r>
  <r>
    <s v="Import"/>
    <s v="Western Europe"/>
    <s v="Germany, Federal Republic of"/>
    <s v="Bremerhaven"/>
    <x v="6"/>
    <x v="1"/>
    <s v="Direct"/>
    <n v="1"/>
    <n v="0"/>
    <n v="4.2160000000000002"/>
  </r>
  <r>
    <s v="Import"/>
    <s v="Western Europe"/>
    <s v="Germany, Federal Republic of"/>
    <s v="Bremerhaven"/>
    <x v="6"/>
    <x v="0"/>
    <s v="Direct"/>
    <n v="2"/>
    <n v="3"/>
    <n v="21.487100000000002"/>
  </r>
  <r>
    <s v="Import"/>
    <s v="Western Europe"/>
    <s v="Germany, Federal Republic of"/>
    <s v="Bremerhaven"/>
    <x v="8"/>
    <x v="1"/>
    <s v="Direct"/>
    <n v="1"/>
    <n v="0"/>
    <n v="0.89300000000000002"/>
  </r>
  <r>
    <s v="Import"/>
    <s v="Western Europe"/>
    <s v="Germany, Federal Republic of"/>
    <s v="Bremerhaven"/>
    <x v="12"/>
    <x v="0"/>
    <s v="Direct"/>
    <n v="2"/>
    <n v="4"/>
    <n v="27.168500000000002"/>
  </r>
  <r>
    <s v="Import"/>
    <s v="Western Europe"/>
    <s v="Germany, Federal Republic of"/>
    <s v="Bremerhaven"/>
    <x v="1"/>
    <x v="0"/>
    <s v="Direct"/>
    <n v="9"/>
    <n v="18"/>
    <n v="70.340400000000002"/>
  </r>
  <r>
    <s v="Import"/>
    <s v="Western Europe"/>
    <s v="Germany, Federal Republic of"/>
    <s v="Coln"/>
    <x v="29"/>
    <x v="0"/>
    <s v="Direct"/>
    <n v="4"/>
    <n v="4"/>
    <n v="61.62"/>
  </r>
  <r>
    <s v="Import"/>
    <s v="Western Europe"/>
    <s v="Germany, Federal Republic of"/>
    <s v="Coln"/>
    <x v="10"/>
    <x v="0"/>
    <s v="Direct"/>
    <n v="1"/>
    <n v="1"/>
    <n v="15.6"/>
  </r>
  <r>
    <s v="Import"/>
    <s v="Western Europe"/>
    <s v="Germany, Federal Republic of"/>
    <s v="Germany-Other"/>
    <x v="29"/>
    <x v="0"/>
    <s v="Direct"/>
    <n v="4"/>
    <n v="4"/>
    <n v="69.678399999999996"/>
  </r>
  <r>
    <s v="Import"/>
    <s v="Western Europe"/>
    <s v="Germany, Federal Republic of"/>
    <s v="Germany-Other"/>
    <x v="10"/>
    <x v="0"/>
    <s v="Direct"/>
    <n v="4"/>
    <n v="5"/>
    <n v="57.630699999999997"/>
  </r>
  <r>
    <s v="Import"/>
    <s v="Western Europe"/>
    <s v="Germany, Federal Republic of"/>
    <s v="Germany-Other"/>
    <x v="69"/>
    <x v="0"/>
    <s v="Direct"/>
    <n v="2"/>
    <n v="4"/>
    <n v="34.54"/>
  </r>
  <r>
    <s v="Import"/>
    <s v="Western Europe"/>
    <s v="Germany, Federal Republic of"/>
    <s v="Germany-Other"/>
    <x v="13"/>
    <x v="0"/>
    <s v="Direct"/>
    <n v="2"/>
    <n v="4"/>
    <n v="42.484000000000002"/>
  </r>
  <r>
    <s v="Import"/>
    <s v="South-East Asia"/>
    <s v="Philippines"/>
    <s v="Subic Bay"/>
    <x v="6"/>
    <x v="0"/>
    <s v="Direct"/>
    <n v="1"/>
    <n v="2"/>
    <n v="1.196"/>
  </r>
  <r>
    <s v="Import"/>
    <s v="South-East Asia"/>
    <s v="Singapore"/>
    <s v="Singapore"/>
    <x v="2"/>
    <x v="0"/>
    <s v="Direct"/>
    <n v="3"/>
    <n v="6"/>
    <n v="57.58"/>
  </r>
  <r>
    <s v="Import"/>
    <s v="South-East Asia"/>
    <s v="Singapore"/>
    <s v="Singapore"/>
    <x v="10"/>
    <x v="2"/>
    <s v="Direct"/>
    <n v="1"/>
    <n v="0"/>
    <n v="1000.511"/>
  </r>
  <r>
    <s v="Import"/>
    <s v="South-East Asia"/>
    <s v="Singapore"/>
    <s v="Singapore"/>
    <x v="60"/>
    <x v="0"/>
    <s v="Direct"/>
    <n v="5"/>
    <n v="5"/>
    <n v="98.95"/>
  </r>
  <r>
    <s v="Import"/>
    <s v="South-East Asia"/>
    <s v="Singapore"/>
    <s v="Singapore"/>
    <x v="14"/>
    <x v="0"/>
    <s v="Direct"/>
    <n v="2"/>
    <n v="4"/>
    <n v="28.782699999999998"/>
  </r>
  <r>
    <s v="Import"/>
    <s v="South-East Asia"/>
    <s v="Singapore"/>
    <s v="Singapore"/>
    <x v="77"/>
    <x v="0"/>
    <s v="Direct"/>
    <n v="3"/>
    <n v="3"/>
    <n v="60.954500000000003"/>
  </r>
  <r>
    <s v="Import"/>
    <s v="South-East Asia"/>
    <s v="Singapore"/>
    <s v="Singapore"/>
    <x v="64"/>
    <x v="0"/>
    <s v="Direct"/>
    <n v="6"/>
    <n v="8"/>
    <n v="66.885599999999997"/>
  </r>
  <r>
    <s v="Import"/>
    <s v="South-East Asia"/>
    <s v="Singapore"/>
    <s v="Singapore"/>
    <x v="17"/>
    <x v="0"/>
    <s v="Direct"/>
    <n v="4"/>
    <n v="6"/>
    <n v="49.070999999999998"/>
  </r>
  <r>
    <s v="Import"/>
    <s v="South-East Asia"/>
    <s v="Singapore"/>
    <s v="Singapore"/>
    <x v="3"/>
    <x v="0"/>
    <s v="Direct"/>
    <n v="13"/>
    <n v="14"/>
    <n v="160.26920000000001"/>
  </r>
  <r>
    <s v="Import"/>
    <s v="South-East Asia"/>
    <s v="Thailand"/>
    <s v="Bangkok"/>
    <x v="72"/>
    <x v="0"/>
    <s v="Direct"/>
    <n v="3"/>
    <n v="3"/>
    <n v="53.857199999999999"/>
  </r>
  <r>
    <s v="Import"/>
    <s v="South-East Asia"/>
    <s v="Thailand"/>
    <s v="Bangkok"/>
    <x v="5"/>
    <x v="0"/>
    <s v="Direct"/>
    <n v="1"/>
    <n v="2"/>
    <n v="8.6199999999999992"/>
  </r>
  <r>
    <s v="Import"/>
    <s v="South-East Asia"/>
    <s v="Thailand"/>
    <s v="Bangkok"/>
    <x v="86"/>
    <x v="0"/>
    <s v="Direct"/>
    <n v="1"/>
    <n v="1"/>
    <n v="26.9589"/>
  </r>
  <r>
    <s v="Import"/>
    <s v="South-East Asia"/>
    <s v="Thailand"/>
    <s v="Bangkok"/>
    <x v="30"/>
    <x v="0"/>
    <s v="Direct"/>
    <n v="29"/>
    <n v="53"/>
    <n v="224.1336"/>
  </r>
  <r>
    <s v="Import"/>
    <s v="South-East Asia"/>
    <s v="Thailand"/>
    <s v="Bangkok"/>
    <x v="6"/>
    <x v="0"/>
    <s v="Direct"/>
    <n v="123"/>
    <n v="132"/>
    <n v="2908.8357000000001"/>
  </r>
  <r>
    <s v="Import"/>
    <s v="South-East Asia"/>
    <s v="Thailand"/>
    <s v="Bangkok"/>
    <x v="7"/>
    <x v="0"/>
    <s v="Direct"/>
    <n v="6"/>
    <n v="8"/>
    <n v="26.090399999999999"/>
  </r>
  <r>
    <s v="Import"/>
    <s v="South-East Asia"/>
    <s v="Thailand"/>
    <s v="Bangkok"/>
    <x v="67"/>
    <x v="0"/>
    <s v="Direct"/>
    <n v="8"/>
    <n v="8"/>
    <n v="133.1283"/>
  </r>
  <r>
    <s v="Import"/>
    <s v="South-East Asia"/>
    <s v="Thailand"/>
    <s v="Bangkok"/>
    <x v="35"/>
    <x v="0"/>
    <s v="Direct"/>
    <n v="19"/>
    <n v="19"/>
    <n v="329.74270000000001"/>
  </r>
  <r>
    <s v="Import"/>
    <s v="South-East Asia"/>
    <s v="Thailand"/>
    <s v="Bangkok"/>
    <x v="12"/>
    <x v="0"/>
    <s v="Direct"/>
    <n v="8"/>
    <n v="13"/>
    <n v="33.3598"/>
  </r>
  <r>
    <s v="Import"/>
    <s v="South-East Asia"/>
    <s v="Thailand"/>
    <s v="Bangkok"/>
    <x v="0"/>
    <x v="0"/>
    <s v="Direct"/>
    <n v="1"/>
    <n v="2"/>
    <n v="6.3639999999999999"/>
  </r>
  <r>
    <s v="Import"/>
    <s v="South-East Asia"/>
    <s v="Thailand"/>
    <s v="Bangkok"/>
    <x v="31"/>
    <x v="0"/>
    <s v="Direct"/>
    <n v="39"/>
    <n v="55"/>
    <n v="489.54230000000001"/>
  </r>
  <r>
    <s v="Import"/>
    <s v="South-East Asia"/>
    <s v="Thailand"/>
    <s v="Bangkok"/>
    <x v="80"/>
    <x v="0"/>
    <s v="Direct"/>
    <n v="50"/>
    <n v="51"/>
    <n v="1004.6879"/>
  </r>
  <r>
    <s v="Import"/>
    <s v="South-East Asia"/>
    <s v="Thailand"/>
    <s v="Bangkok"/>
    <x v="9"/>
    <x v="0"/>
    <s v="Direct"/>
    <n v="46"/>
    <n v="78"/>
    <n v="368.80160000000001"/>
  </r>
  <r>
    <s v="Import"/>
    <s v="South-East Asia"/>
    <s v="Thailand"/>
    <s v="Bangkok"/>
    <x v="70"/>
    <x v="0"/>
    <s v="Direct"/>
    <n v="1"/>
    <n v="2"/>
    <n v="20.081399999999999"/>
  </r>
  <r>
    <s v="Import"/>
    <s v="South-East Asia"/>
    <s v="Thailand"/>
    <s v="Bangkok"/>
    <x v="1"/>
    <x v="0"/>
    <s v="Direct"/>
    <n v="17"/>
    <n v="20"/>
    <n v="289.80250000000001"/>
  </r>
  <r>
    <s v="Import"/>
    <s v="South-East Asia"/>
    <s v="Thailand"/>
    <s v="Bangkok Modern Terminals"/>
    <x v="73"/>
    <x v="0"/>
    <s v="Direct"/>
    <n v="1"/>
    <n v="1"/>
    <n v="24.497"/>
  </r>
  <r>
    <s v="Import"/>
    <s v="South-East Asia"/>
    <s v="Thailand"/>
    <s v="Bangkok Modern Terminals"/>
    <x v="7"/>
    <x v="0"/>
    <s v="Direct"/>
    <n v="1"/>
    <n v="1"/>
    <n v="9.766"/>
  </r>
  <r>
    <s v="Import"/>
    <s v="South-East Asia"/>
    <s v="Thailand"/>
    <s v="Bangkok Modern Terminals"/>
    <x v="20"/>
    <x v="0"/>
    <s v="Direct"/>
    <n v="8"/>
    <n v="10"/>
    <n v="28.626000000000001"/>
  </r>
  <r>
    <s v="Import"/>
    <s v="South-East Asia"/>
    <s v="Thailand"/>
    <s v="Laem Chabang"/>
    <x v="30"/>
    <x v="0"/>
    <s v="Direct"/>
    <n v="281"/>
    <n v="556"/>
    <n v="1901.4628"/>
  </r>
  <r>
    <s v="Import"/>
    <s v="South-East Asia"/>
    <s v="Thailand"/>
    <s v="Laem Chabang"/>
    <x v="15"/>
    <x v="1"/>
    <s v="Direct"/>
    <n v="4215"/>
    <n v="0"/>
    <n v="7852.4290000000001"/>
  </r>
  <r>
    <s v="Import"/>
    <s v="South-East Asia"/>
    <s v="Malaysia"/>
    <s v="Penang"/>
    <x v="53"/>
    <x v="0"/>
    <s v="Direct"/>
    <n v="7"/>
    <n v="9"/>
    <n v="152.62389999999999"/>
  </r>
  <r>
    <s v="Import"/>
    <s v="South-East Asia"/>
    <s v="Malaysia"/>
    <s v="Penang"/>
    <x v="35"/>
    <x v="0"/>
    <s v="Direct"/>
    <n v="7"/>
    <n v="7"/>
    <n v="135.01179999999999"/>
  </r>
  <r>
    <s v="Import"/>
    <s v="South-East Asia"/>
    <s v="Malaysia"/>
    <s v="Port Klang"/>
    <x v="73"/>
    <x v="0"/>
    <s v="Direct"/>
    <n v="17"/>
    <n v="17"/>
    <n v="403.84"/>
  </r>
  <r>
    <s v="Import"/>
    <s v="South-East Asia"/>
    <s v="Malaysia"/>
    <s v="Port Klang"/>
    <x v="57"/>
    <x v="0"/>
    <s v="Direct"/>
    <n v="12"/>
    <n v="17"/>
    <n v="212.59389999999999"/>
  </r>
  <r>
    <s v="Import"/>
    <s v="South-East Asia"/>
    <s v="Malaysia"/>
    <s v="Port Klang"/>
    <x v="60"/>
    <x v="0"/>
    <s v="Direct"/>
    <n v="11"/>
    <n v="11"/>
    <n v="250.25729999999999"/>
  </r>
  <r>
    <s v="Import"/>
    <s v="South-East Asia"/>
    <s v="Malaysia"/>
    <s v="Port Klang"/>
    <x v="45"/>
    <x v="0"/>
    <s v="Direct"/>
    <n v="88"/>
    <n v="143"/>
    <n v="637.26319999999998"/>
  </r>
  <r>
    <s v="Import"/>
    <s v="South-East Asia"/>
    <s v="Malaysia"/>
    <s v="Port Klang"/>
    <x v="4"/>
    <x v="0"/>
    <s v="Direct"/>
    <n v="101"/>
    <n v="121"/>
    <n v="1253.5187000000001"/>
  </r>
  <r>
    <s v="Import"/>
    <s v="South-East Asia"/>
    <s v="Malaysia"/>
    <s v="Sibu"/>
    <x v="57"/>
    <x v="0"/>
    <s v="Direct"/>
    <n v="2"/>
    <n v="3"/>
    <n v="43.511000000000003"/>
  </r>
  <r>
    <s v="Import"/>
    <s v="South-East Asia"/>
    <s v="Malaysia"/>
    <s v="Tanjung Pelapas"/>
    <x v="2"/>
    <x v="0"/>
    <s v="Direct"/>
    <n v="4"/>
    <n v="4"/>
    <n v="97.046999999999997"/>
  </r>
  <r>
    <s v="Import"/>
    <s v="South-East Asia"/>
    <s v="Malaysia"/>
    <s v="Tanjung Pelapas"/>
    <x v="57"/>
    <x v="0"/>
    <s v="Direct"/>
    <n v="22"/>
    <n v="27"/>
    <n v="320.48480000000001"/>
  </r>
  <r>
    <s v="Import"/>
    <s v="South-East Asia"/>
    <s v="Malaysia"/>
    <s v="Tanjung Pelapas"/>
    <x v="60"/>
    <x v="0"/>
    <s v="Direct"/>
    <n v="9"/>
    <n v="9"/>
    <n v="198.56299999999999"/>
  </r>
  <r>
    <s v="Import"/>
    <s v="South-East Asia"/>
    <s v="Malaysia"/>
    <s v="Tanjung Pelapas"/>
    <x v="64"/>
    <x v="0"/>
    <s v="Direct"/>
    <n v="1"/>
    <n v="1"/>
    <n v="12.491"/>
  </r>
  <r>
    <s v="Import"/>
    <s v="South-East Asia"/>
    <s v="Malaysia"/>
    <s v="Tanjung Pelapas"/>
    <x v="0"/>
    <x v="0"/>
    <s v="Direct"/>
    <n v="1"/>
    <n v="1"/>
    <n v="2.88"/>
  </r>
  <r>
    <s v="Import"/>
    <s v="South-East Asia"/>
    <s v="Malaysia"/>
    <s v="Tanjung Pelapas"/>
    <x v="31"/>
    <x v="0"/>
    <s v="Direct"/>
    <n v="15"/>
    <n v="20"/>
    <n v="171.7663"/>
  </r>
  <r>
    <s v="Import"/>
    <s v="South-East Asia"/>
    <s v="Malaysia"/>
    <s v="Tanjung Pelapas"/>
    <x v="9"/>
    <x v="0"/>
    <s v="Direct"/>
    <n v="2"/>
    <n v="3"/>
    <n v="27.568999999999999"/>
  </r>
  <r>
    <s v="Import"/>
    <s v="South-East Asia"/>
    <s v="Malaysia"/>
    <s v="Westport/Port Klang"/>
    <x v="69"/>
    <x v="0"/>
    <s v="Direct"/>
    <n v="3"/>
    <n v="3"/>
    <n v="62.542999999999999"/>
  </r>
  <r>
    <s v="Import"/>
    <s v="South-East Asia"/>
    <s v="Malaysia"/>
    <s v="Westport/Port Klang"/>
    <x v="20"/>
    <x v="0"/>
    <s v="Direct"/>
    <n v="1"/>
    <n v="1"/>
    <n v="4.4116"/>
  </r>
  <r>
    <s v="Import"/>
    <s v="South-East Asia"/>
    <s v="Philippines"/>
    <s v="Cebu"/>
    <x v="2"/>
    <x v="0"/>
    <s v="Direct"/>
    <n v="1"/>
    <n v="2"/>
    <n v="5.6840000000000002"/>
  </r>
  <r>
    <s v="Import"/>
    <s v="South-East Asia"/>
    <s v="Philippines"/>
    <s v="Dingalan"/>
    <x v="10"/>
    <x v="0"/>
    <s v="Direct"/>
    <n v="2"/>
    <n v="4"/>
    <n v="40.200000000000003"/>
  </r>
  <r>
    <s v="Import"/>
    <s v="South-East Asia"/>
    <s v="Philippines"/>
    <s v="Manila"/>
    <x v="5"/>
    <x v="0"/>
    <s v="Direct"/>
    <n v="1"/>
    <n v="1"/>
    <n v="6.3731"/>
  </r>
  <r>
    <s v="Import"/>
    <s v="South-East Asia"/>
    <s v="Philippines"/>
    <s v="Manila"/>
    <x v="30"/>
    <x v="0"/>
    <s v="Direct"/>
    <n v="1"/>
    <n v="1"/>
    <n v="4.1989999999999998"/>
  </r>
  <r>
    <s v="Import"/>
    <s v="South-East Asia"/>
    <s v="Philippines"/>
    <s v="Manila"/>
    <x v="53"/>
    <x v="0"/>
    <s v="Direct"/>
    <n v="1"/>
    <n v="1"/>
    <n v="6.6989999999999998"/>
  </r>
  <r>
    <s v="Import"/>
    <s v="South-East Asia"/>
    <s v="Singapore"/>
    <s v="Singapore"/>
    <x v="5"/>
    <x v="0"/>
    <s v="Direct"/>
    <n v="9"/>
    <n v="16"/>
    <n v="69.240099999999998"/>
  </r>
  <r>
    <s v="Import"/>
    <s v="South-East Asia"/>
    <s v="Singapore"/>
    <s v="Singapore"/>
    <x v="29"/>
    <x v="0"/>
    <s v="Direct"/>
    <n v="136"/>
    <n v="152"/>
    <n v="2534.2260000000001"/>
  </r>
  <r>
    <s v="Import"/>
    <s v="South-East Asia"/>
    <s v="Singapore"/>
    <s v="Singapore"/>
    <x v="85"/>
    <x v="0"/>
    <s v="Direct"/>
    <n v="3"/>
    <n v="4"/>
    <n v="49.719000000000001"/>
  </r>
  <r>
    <s v="Import"/>
    <s v="South-East Asia"/>
    <s v="Singapore"/>
    <s v="Singapore"/>
    <x v="10"/>
    <x v="0"/>
    <s v="Direct"/>
    <n v="76"/>
    <n v="84"/>
    <n v="1387.7867000000001"/>
  </r>
  <r>
    <s v="Import"/>
    <s v="South-East Asia"/>
    <s v="Singapore"/>
    <s v="Singapore"/>
    <x v="6"/>
    <x v="0"/>
    <s v="Direct"/>
    <n v="94"/>
    <n v="146"/>
    <n v="1762.3793000000001"/>
  </r>
  <r>
    <s v="Import"/>
    <s v="South-East Asia"/>
    <s v="Singapore"/>
    <s v="Singapore"/>
    <x v="7"/>
    <x v="0"/>
    <s v="Direct"/>
    <n v="35"/>
    <n v="55"/>
    <n v="280.08640000000003"/>
  </r>
  <r>
    <s v="Import"/>
    <s v="South-East Asia"/>
    <s v="Singapore"/>
    <s v="Singapore"/>
    <x v="40"/>
    <x v="0"/>
    <s v="Direct"/>
    <n v="2"/>
    <n v="3"/>
    <n v="35.026400000000002"/>
  </r>
  <r>
    <s v="Import"/>
    <s v="New Zealand"/>
    <s v="New Zealand"/>
    <s v="Lyttelton"/>
    <x v="63"/>
    <x v="0"/>
    <s v="Direct"/>
    <n v="1"/>
    <n v="1"/>
    <n v="9.27"/>
  </r>
  <r>
    <s v="Import"/>
    <s v="New Zealand"/>
    <s v="New Zealand"/>
    <s v="Lyttelton"/>
    <x v="86"/>
    <x v="0"/>
    <s v="Direct"/>
    <n v="1"/>
    <n v="1"/>
    <n v="42.8"/>
  </r>
  <r>
    <s v="Import"/>
    <s v="New Zealand"/>
    <s v="New Zealand"/>
    <s v="Lyttelton"/>
    <x v="4"/>
    <x v="0"/>
    <s v="Direct"/>
    <n v="11"/>
    <n v="16"/>
    <n v="61.718899999999998"/>
  </r>
  <r>
    <s v="Import"/>
    <s v="New Zealand"/>
    <s v="New Zealand"/>
    <s v="Metroport / Auckland"/>
    <x v="61"/>
    <x v="0"/>
    <s v="Direct"/>
    <n v="3"/>
    <n v="3"/>
    <n v="32.113999999999997"/>
  </r>
  <r>
    <s v="Import"/>
    <s v="New Zealand"/>
    <s v="New Zealand"/>
    <s v="Metroport / Auckland"/>
    <x v="53"/>
    <x v="0"/>
    <s v="Direct"/>
    <n v="2"/>
    <n v="4"/>
    <n v="55.195"/>
  </r>
  <r>
    <s v="Import"/>
    <s v="New Zealand"/>
    <s v="New Zealand"/>
    <s v="Metroport / Auckland"/>
    <x v="13"/>
    <x v="0"/>
    <s v="Direct"/>
    <n v="1"/>
    <n v="1"/>
    <n v="16.481000000000002"/>
  </r>
  <r>
    <s v="Import"/>
    <s v="New Zealand"/>
    <s v="New Zealand"/>
    <s v="Metroport / Auckland"/>
    <x v="70"/>
    <x v="0"/>
    <s v="Direct"/>
    <n v="1"/>
    <n v="2"/>
    <n v="12.585000000000001"/>
  </r>
  <r>
    <s v="Import"/>
    <s v="New Zealand"/>
    <s v="New Zealand"/>
    <s v="New Plymouth"/>
    <x v="27"/>
    <x v="0"/>
    <s v="Direct"/>
    <n v="5"/>
    <n v="9"/>
    <n v="112.74"/>
  </r>
  <r>
    <s v="Import"/>
    <s v="New Zealand"/>
    <s v="New Zealand"/>
    <s v="Tauranga"/>
    <x v="69"/>
    <x v="0"/>
    <s v="Direct"/>
    <n v="3"/>
    <n v="3"/>
    <n v="68.948999999999998"/>
  </r>
  <r>
    <s v="Import"/>
    <s v="New Zealand"/>
    <s v="New Zealand"/>
    <s v="Tauranga"/>
    <x v="61"/>
    <x v="0"/>
    <s v="Direct"/>
    <n v="2"/>
    <n v="2"/>
    <n v="33.200000000000003"/>
  </r>
  <r>
    <s v="Import"/>
    <s v="New Zealand"/>
    <s v="New Zealand"/>
    <s v="Tauranga"/>
    <x v="45"/>
    <x v="0"/>
    <s v="Direct"/>
    <n v="1"/>
    <n v="1"/>
    <n v="3.3029999999999999"/>
  </r>
  <r>
    <s v="Import"/>
    <s v="New Zealand"/>
    <s v="New Zealand"/>
    <s v="Tauranga"/>
    <x v="30"/>
    <x v="0"/>
    <s v="Direct"/>
    <n v="2"/>
    <n v="2"/>
    <n v="10.31"/>
  </r>
  <r>
    <s v="Import"/>
    <s v="New Zealand"/>
    <s v="New Zealand"/>
    <s v="Tauranga"/>
    <x v="13"/>
    <x v="0"/>
    <s v="Direct"/>
    <n v="24"/>
    <n v="24"/>
    <n v="416.69799999999998"/>
  </r>
  <r>
    <s v="Import"/>
    <s v="New Zealand"/>
    <s v="New Zealand"/>
    <s v="Tauranga"/>
    <x v="62"/>
    <x v="0"/>
    <s v="Direct"/>
    <n v="1"/>
    <n v="1"/>
    <n v="21.565000000000001"/>
  </r>
  <r>
    <s v="Import"/>
    <s v="New Zealand"/>
    <s v="New Zealand"/>
    <s v="Tauranga"/>
    <x v="71"/>
    <x v="0"/>
    <s v="Direct"/>
    <n v="1"/>
    <n v="1"/>
    <n v="7.2140000000000004"/>
  </r>
  <r>
    <s v="Import"/>
    <s v="New Zealand"/>
    <s v="New Zealand"/>
    <s v="Tauranga"/>
    <x v="1"/>
    <x v="0"/>
    <s v="Direct"/>
    <n v="41"/>
    <n v="82"/>
    <n v="615.92999999999995"/>
  </r>
  <r>
    <s v="Import"/>
    <s v="New Zealand"/>
    <s v="New Zealand"/>
    <s v="Timaru"/>
    <x v="67"/>
    <x v="0"/>
    <s v="Direct"/>
    <n v="13"/>
    <n v="13"/>
    <n v="236.27860000000001"/>
  </r>
  <r>
    <s v="Import"/>
    <s v="New Zealand"/>
    <s v="New Zealand"/>
    <s v="Wellington"/>
    <x v="53"/>
    <x v="0"/>
    <s v="Direct"/>
    <n v="3"/>
    <n v="6"/>
    <n v="55.2"/>
  </r>
  <r>
    <s v="Import"/>
    <s v="Scandinavia"/>
    <s v="Denmark"/>
    <s v="Aalborg"/>
    <x v="73"/>
    <x v="0"/>
    <s v="Direct"/>
    <n v="2"/>
    <n v="2"/>
    <n v="49"/>
  </r>
  <r>
    <s v="Import"/>
    <s v="Scandinavia"/>
    <s v="Denmark"/>
    <s v="Aarhus"/>
    <x v="2"/>
    <x v="0"/>
    <s v="Direct"/>
    <n v="1"/>
    <n v="1"/>
    <n v="2.4169999999999998"/>
  </r>
  <r>
    <s v="Import"/>
    <s v="Scandinavia"/>
    <s v="Denmark"/>
    <s v="Aarhus"/>
    <x v="19"/>
    <x v="0"/>
    <s v="Direct"/>
    <n v="38"/>
    <n v="76"/>
    <n v="973.99400000000003"/>
  </r>
  <r>
    <s v="Import"/>
    <s v="Scandinavia"/>
    <s v="Denmark"/>
    <s v="Aarhus"/>
    <x v="4"/>
    <x v="0"/>
    <s v="Direct"/>
    <n v="2"/>
    <n v="2"/>
    <n v="5.48"/>
  </r>
  <r>
    <s v="Import"/>
    <s v="Scandinavia"/>
    <s v="Denmark"/>
    <s v="Copenhagen"/>
    <x v="12"/>
    <x v="0"/>
    <s v="Direct"/>
    <n v="1"/>
    <n v="2"/>
    <n v="3.2555000000000001"/>
  </r>
  <r>
    <s v="Import"/>
    <s v="Scandinavia"/>
    <s v="Denmark"/>
    <s v="Fredericia"/>
    <x v="61"/>
    <x v="0"/>
    <s v="Direct"/>
    <n v="1"/>
    <n v="2"/>
    <n v="20.515000000000001"/>
  </r>
  <r>
    <s v="Import"/>
    <s v="Scandinavia"/>
    <s v="Denmark"/>
    <s v="Fredericia"/>
    <x v="87"/>
    <x v="0"/>
    <s v="Direct"/>
    <n v="1"/>
    <n v="2"/>
    <n v="3.145"/>
  </r>
  <r>
    <s v="Import"/>
    <s v="Scandinavia"/>
    <s v="Denmark"/>
    <s v="Fredericia"/>
    <x v="75"/>
    <x v="0"/>
    <s v="Direct"/>
    <n v="1"/>
    <n v="1"/>
    <n v="6"/>
  </r>
  <r>
    <s v="Import"/>
    <s v="Scandinavia"/>
    <s v="Finland"/>
    <s v="Hango(Hanko)"/>
    <x v="3"/>
    <x v="1"/>
    <s v="Direct"/>
    <n v="4"/>
    <n v="0"/>
    <n v="207.88"/>
  </r>
  <r>
    <s v="Import"/>
    <s v="Scandinavia"/>
    <s v="Finland"/>
    <s v="Helsinki"/>
    <x v="6"/>
    <x v="0"/>
    <s v="Direct"/>
    <n v="1"/>
    <n v="2"/>
    <n v="3.1"/>
  </r>
  <r>
    <s v="Import"/>
    <s v="Scandinavia"/>
    <s v="Finland"/>
    <s v="Kotka"/>
    <x v="12"/>
    <x v="0"/>
    <s v="Direct"/>
    <n v="0"/>
    <n v="0"/>
    <n v="0.28000000000000003"/>
  </r>
  <r>
    <s v="Import"/>
    <s v="Scandinavia"/>
    <s v="Finland"/>
    <s v="Kotka"/>
    <x v="3"/>
    <x v="0"/>
    <s v="Direct"/>
    <n v="7"/>
    <n v="14"/>
    <n v="107.64"/>
  </r>
  <r>
    <s v="Import"/>
    <s v="Scandinavia"/>
    <s v="Finland"/>
    <s v="Rauma"/>
    <x v="64"/>
    <x v="0"/>
    <s v="Direct"/>
    <n v="33"/>
    <n v="43"/>
    <n v="629.39400000000001"/>
  </r>
  <r>
    <s v="Import"/>
    <s v="Scandinavia"/>
    <s v="Finland"/>
    <s v="Rauma"/>
    <x v="31"/>
    <x v="0"/>
    <s v="Direct"/>
    <n v="1"/>
    <n v="1"/>
    <n v="2.38"/>
  </r>
  <r>
    <s v="Import"/>
    <s v="Scandinavia"/>
    <s v="Finland"/>
    <s v="Turku"/>
    <x v="4"/>
    <x v="1"/>
    <s v="Direct"/>
    <n v="9"/>
    <n v="0"/>
    <n v="95.18"/>
  </r>
  <r>
    <s v="Import"/>
    <s v="Scandinavia"/>
    <s v="Norway"/>
    <s v="ALESUND"/>
    <x v="61"/>
    <x v="0"/>
    <s v="Direct"/>
    <n v="5"/>
    <n v="9"/>
    <n v="100.581"/>
  </r>
  <r>
    <s v="Import"/>
    <s v="Scandinavia"/>
    <s v="Norway"/>
    <s v="ALESUND"/>
    <x v="4"/>
    <x v="0"/>
    <s v="Direct"/>
    <n v="10"/>
    <n v="20"/>
    <n v="110.5"/>
  </r>
  <r>
    <s v="Import"/>
    <s v="Scandinavia"/>
    <s v="Norway"/>
    <s v="Kristiansand"/>
    <x v="67"/>
    <x v="0"/>
    <s v="Direct"/>
    <n v="5"/>
    <n v="10"/>
    <n v="97.959500000000006"/>
  </r>
  <r>
    <s v="Import"/>
    <s v="Scandinavia"/>
    <s v="Norway"/>
    <s v="Kristiansand"/>
    <x v="64"/>
    <x v="0"/>
    <s v="Direct"/>
    <n v="1"/>
    <n v="1"/>
    <n v="11.465999999999999"/>
  </r>
  <r>
    <s v="Import"/>
    <s v="Scandinavia"/>
    <s v="Norway"/>
    <s v="Larvik"/>
    <x v="10"/>
    <x v="0"/>
    <s v="Direct"/>
    <n v="18"/>
    <n v="18"/>
    <n v="424.149"/>
  </r>
  <r>
    <s v="Import"/>
    <s v="Scandinavia"/>
    <s v="Norway"/>
    <s v="Oslo"/>
    <x v="0"/>
    <x v="0"/>
    <s v="Direct"/>
    <n v="2"/>
    <n v="2"/>
    <n v="2.3809999999999998"/>
  </r>
  <r>
    <s v="Import"/>
    <s v="Scandinavia"/>
    <s v="Norway"/>
    <s v="Oslo"/>
    <x v="9"/>
    <x v="0"/>
    <s v="Direct"/>
    <n v="1"/>
    <n v="2"/>
    <n v="1.2669999999999999"/>
  </r>
  <r>
    <s v="Import"/>
    <s v="Scandinavia"/>
    <s v="Norway"/>
    <s v="Stavanger"/>
    <x v="12"/>
    <x v="0"/>
    <s v="Direct"/>
    <n v="2"/>
    <n v="3"/>
    <n v="17.927"/>
  </r>
  <r>
    <s v="Import"/>
    <s v="Scandinavia"/>
    <s v="Sweden"/>
    <s v="Gavle"/>
    <x v="53"/>
    <x v="0"/>
    <s v="Direct"/>
    <n v="9"/>
    <n v="18"/>
    <n v="151.66999999999999"/>
  </r>
  <r>
    <s v="Import"/>
    <s v="Scandinavia"/>
    <s v="Sweden"/>
    <s v="Gothenburg"/>
    <x v="12"/>
    <x v="0"/>
    <s v="Direct"/>
    <n v="1"/>
    <n v="1"/>
    <n v="17.25"/>
  </r>
  <r>
    <s v="Import"/>
    <s v="Scandinavia"/>
    <s v="Sweden"/>
    <s v="Gothenburg"/>
    <x v="3"/>
    <x v="1"/>
    <s v="Direct"/>
    <n v="44"/>
    <n v="0"/>
    <n v="918.77200000000005"/>
  </r>
  <r>
    <s v="Import"/>
    <s v="Scandinavia"/>
    <s v="Sweden"/>
    <s v="Gothenburg"/>
    <x v="3"/>
    <x v="0"/>
    <s v="Direct"/>
    <n v="6"/>
    <n v="12"/>
    <n v="60.662999999999997"/>
  </r>
  <r>
    <s v="Import"/>
    <s v="South America"/>
    <s v="Brazil"/>
    <s v="Brazil - other"/>
    <x v="9"/>
    <x v="0"/>
    <s v="Direct"/>
    <n v="1"/>
    <n v="2"/>
    <n v="16.122800000000002"/>
  </r>
  <r>
    <s v="Import"/>
    <s v="South America"/>
    <s v="Brazil"/>
    <s v="Itapoa"/>
    <x v="4"/>
    <x v="0"/>
    <s v="Direct"/>
    <n v="3"/>
    <n v="6"/>
    <n v="62.5764"/>
  </r>
  <r>
    <s v="Import"/>
    <s v="South America"/>
    <s v="Brazil"/>
    <s v="Navegantes"/>
    <x v="12"/>
    <x v="0"/>
    <s v="Direct"/>
    <n v="2"/>
    <n v="2"/>
    <n v="41.569200000000002"/>
  </r>
  <r>
    <s v="Import"/>
    <s v="South America"/>
    <s v="Brazil"/>
    <s v="Santos"/>
    <x v="10"/>
    <x v="0"/>
    <s v="Direct"/>
    <n v="1"/>
    <n v="1"/>
    <n v="19.940000000000001"/>
  </r>
  <r>
    <s v="Import"/>
    <s v="South America"/>
    <s v="Brazil"/>
    <s v="Santos"/>
    <x v="12"/>
    <x v="0"/>
    <s v="Direct"/>
    <n v="1"/>
    <n v="1"/>
    <n v="16.585999999999999"/>
  </r>
  <r>
    <s v="Import"/>
    <s v="South America"/>
    <s v="Brazil"/>
    <s v="Santos"/>
    <x v="3"/>
    <x v="1"/>
    <s v="Direct"/>
    <n v="32"/>
    <n v="0"/>
    <n v="607.24599999999998"/>
  </r>
  <r>
    <s v="Import"/>
    <s v="South America"/>
    <s v="Chile"/>
    <s v="Chile - other"/>
    <x v="61"/>
    <x v="0"/>
    <s v="Direct"/>
    <n v="1"/>
    <n v="2"/>
    <n v="27.18"/>
  </r>
  <r>
    <s v="Import"/>
    <s v="South America"/>
    <s v="Chile"/>
    <s v="Puerto Angamos"/>
    <x v="56"/>
    <x v="0"/>
    <s v="Direct"/>
    <n v="3"/>
    <n v="3"/>
    <n v="73.608000000000004"/>
  </r>
  <r>
    <s v="Import"/>
    <s v="South America"/>
    <s v="Colombia"/>
    <s v="Buenaventura"/>
    <x v="74"/>
    <x v="0"/>
    <s v="Direct"/>
    <n v="1"/>
    <n v="1"/>
    <n v="22.358000000000001"/>
  </r>
  <r>
    <s v="Import"/>
    <s v="South America"/>
    <s v="Colombia"/>
    <s v="Cartagena"/>
    <x v="6"/>
    <x v="0"/>
    <s v="Direct"/>
    <n v="1"/>
    <n v="1"/>
    <n v="8.4960000000000004"/>
  </r>
  <r>
    <s v="Import"/>
    <s v="South Pacific"/>
    <s v="Fiji"/>
    <s v="Suva"/>
    <x v="77"/>
    <x v="0"/>
    <s v="Direct"/>
    <n v="1"/>
    <n v="1"/>
    <n v="9.9146000000000001"/>
  </r>
  <r>
    <s v="Import"/>
    <s v="South Pacific"/>
    <s v="Fiji"/>
    <s v="Suva"/>
    <x v="13"/>
    <x v="0"/>
    <s v="Direct"/>
    <n v="5"/>
    <n v="7"/>
    <n v="68.8"/>
  </r>
  <r>
    <s v="Import"/>
    <s v="South Pacific"/>
    <s v="Fiji"/>
    <s v="Suva"/>
    <x v="31"/>
    <x v="0"/>
    <s v="Direct"/>
    <n v="1"/>
    <n v="1"/>
    <n v="1.57"/>
  </r>
  <r>
    <s v="Import"/>
    <s v="South-East Asia"/>
    <s v="Indonesia"/>
    <s v="Batu Ampar"/>
    <x v="6"/>
    <x v="0"/>
    <s v="Direct"/>
    <n v="3"/>
    <n v="6"/>
    <n v="22.147500000000001"/>
  </r>
  <r>
    <s v="Import"/>
    <s v="South-East Asia"/>
    <s v="Indonesia"/>
    <s v="Batu Ampar"/>
    <x v="9"/>
    <x v="0"/>
    <s v="Direct"/>
    <n v="1"/>
    <n v="2"/>
    <n v="3.2370000000000001"/>
  </r>
  <r>
    <s v="Import"/>
    <s v="Western Europe"/>
    <s v="Germany, Federal Republic of"/>
    <s v="Germany-Other"/>
    <x v="40"/>
    <x v="0"/>
    <s v="Direct"/>
    <n v="5"/>
    <n v="9"/>
    <n v="66.709999999999994"/>
  </r>
  <r>
    <s v="Import"/>
    <s v="Western Europe"/>
    <s v="Germany, Federal Republic of"/>
    <s v="Germany-Other"/>
    <x v="71"/>
    <x v="0"/>
    <s v="Direct"/>
    <n v="5"/>
    <n v="9"/>
    <n v="17.011800000000001"/>
  </r>
  <r>
    <s v="Import"/>
    <s v="Western Europe"/>
    <s v="Germany, Federal Republic of"/>
    <s v="Hamburg"/>
    <x v="74"/>
    <x v="0"/>
    <s v="Direct"/>
    <n v="1"/>
    <n v="2"/>
    <n v="8.5879999999999992"/>
  </r>
  <r>
    <s v="Import"/>
    <s v="Western Europe"/>
    <s v="Germany, Federal Republic of"/>
    <s v="Hamburg"/>
    <x v="33"/>
    <x v="0"/>
    <s v="Direct"/>
    <n v="20"/>
    <n v="20"/>
    <n v="40"/>
  </r>
  <r>
    <s v="Import"/>
    <s v="Western Europe"/>
    <s v="Germany, Federal Republic of"/>
    <s v="Hamburg"/>
    <x v="7"/>
    <x v="0"/>
    <s v="Direct"/>
    <n v="16"/>
    <n v="25"/>
    <n v="103.504"/>
  </r>
  <r>
    <s v="Import"/>
    <s v="Western Europe"/>
    <s v="Germany, Federal Republic of"/>
    <s v="Hamburg"/>
    <x v="15"/>
    <x v="1"/>
    <s v="Direct"/>
    <n v="141"/>
    <n v="0"/>
    <n v="249.97200000000001"/>
  </r>
  <r>
    <s v="Import"/>
    <s v="Western Europe"/>
    <s v="Germany, Federal Republic of"/>
    <s v="Hamburg"/>
    <x v="12"/>
    <x v="0"/>
    <s v="Direct"/>
    <n v="24"/>
    <n v="43"/>
    <n v="216.1936"/>
  </r>
  <r>
    <s v="Import"/>
    <s v="Western Europe"/>
    <s v="Germany, Federal Republic of"/>
    <s v="Hamburg"/>
    <x v="1"/>
    <x v="0"/>
    <s v="Direct"/>
    <n v="19"/>
    <n v="31"/>
    <n v="153.994"/>
  </r>
  <r>
    <s v="Import"/>
    <s v="Western Europe"/>
    <s v="Germany, Federal Republic of"/>
    <s v="Triptis"/>
    <x v="71"/>
    <x v="0"/>
    <s v="Direct"/>
    <n v="2"/>
    <n v="4"/>
    <n v="11.315099999999999"/>
  </r>
  <r>
    <s v="Import"/>
    <s v="Western Europe"/>
    <s v="Germany, Federal Republic of"/>
    <s v="Viechtach"/>
    <x v="71"/>
    <x v="0"/>
    <s v="Direct"/>
    <n v="4"/>
    <n v="7"/>
    <n v="19.247800000000002"/>
  </r>
  <r>
    <s v="Import"/>
    <s v="Western Europe"/>
    <s v="Germany, Federal Republic of"/>
    <s v="Wilhelmshaven"/>
    <x v="30"/>
    <x v="0"/>
    <s v="Direct"/>
    <n v="2"/>
    <n v="4"/>
    <n v="14.848000000000001"/>
  </r>
  <r>
    <s v="Import"/>
    <s v="Western Europe"/>
    <s v="Germany, Federal Republic of"/>
    <s v="Wilhelmshaven"/>
    <x v="38"/>
    <x v="0"/>
    <s v="Direct"/>
    <n v="1"/>
    <n v="2"/>
    <n v="4.6269999999999998"/>
  </r>
  <r>
    <s v="Import"/>
    <s v="Western Europe"/>
    <s v="Netherlands"/>
    <s v="Bodegraven"/>
    <x v="64"/>
    <x v="0"/>
    <s v="Direct"/>
    <n v="2"/>
    <n v="2"/>
    <n v="20.571000000000002"/>
  </r>
  <r>
    <s v="Import"/>
    <s v="Western Europe"/>
    <s v="Netherlands"/>
    <s v="NOORD-SCHARWOUDE"/>
    <x v="13"/>
    <x v="0"/>
    <s v="Direct"/>
    <n v="1"/>
    <n v="2"/>
    <n v="16.725000000000001"/>
  </r>
  <r>
    <s v="Import"/>
    <s v="Western Europe"/>
    <s v="Netherlands"/>
    <s v="Rotterdam"/>
    <x v="29"/>
    <x v="0"/>
    <s v="Direct"/>
    <n v="1"/>
    <n v="1"/>
    <n v="21.504999999999999"/>
  </r>
  <r>
    <s v="Import"/>
    <s v="Western Europe"/>
    <s v="Netherlands"/>
    <s v="Rotterdam"/>
    <x v="10"/>
    <x v="0"/>
    <s v="Direct"/>
    <n v="47"/>
    <n v="57"/>
    <n v="841.90229999999997"/>
  </r>
  <r>
    <s v="Import"/>
    <s v="Western Europe"/>
    <s v="Netherlands"/>
    <s v="Rotterdam"/>
    <x v="65"/>
    <x v="0"/>
    <s v="Direct"/>
    <n v="5"/>
    <n v="9"/>
    <n v="94.494399999999999"/>
  </r>
  <r>
    <s v="Import"/>
    <s v="Western Europe"/>
    <s v="Netherlands"/>
    <s v="Rotterdam"/>
    <x v="69"/>
    <x v="0"/>
    <s v="Direct"/>
    <n v="5"/>
    <n v="6"/>
    <n v="88.843199999999996"/>
  </r>
  <r>
    <s v="Import"/>
    <s v="Western Europe"/>
    <s v="Netherlands"/>
    <s v="Rotterdam"/>
    <x v="77"/>
    <x v="0"/>
    <s v="Direct"/>
    <n v="9"/>
    <n v="14"/>
    <n v="158.87299999999999"/>
  </r>
  <r>
    <s v="Import"/>
    <s v="Western Europe"/>
    <s v="Netherlands"/>
    <s v="Rotterdam"/>
    <x v="45"/>
    <x v="0"/>
    <s v="Direct"/>
    <n v="2"/>
    <n v="2"/>
    <n v="1.8629"/>
  </r>
  <r>
    <s v="Import"/>
    <s v="Western Europe"/>
    <s v="Netherlands"/>
    <s v="Rotterdam"/>
    <x v="13"/>
    <x v="0"/>
    <s v="Direct"/>
    <n v="4"/>
    <n v="5"/>
    <n v="21.502099999999999"/>
  </r>
  <r>
    <s v="Import"/>
    <s v="Western Europe"/>
    <s v="Netherlands"/>
    <s v="Rotterdam"/>
    <x v="20"/>
    <x v="0"/>
    <s v="Direct"/>
    <n v="18"/>
    <n v="33"/>
    <n v="380.9905"/>
  </r>
  <r>
    <s v="Import"/>
    <s v="Western Europe"/>
    <s v="Netherlands"/>
    <s v="Rotterdam"/>
    <x v="64"/>
    <x v="0"/>
    <s v="Direct"/>
    <n v="11"/>
    <n v="14"/>
    <n v="172.73670000000001"/>
  </r>
  <r>
    <s v="Import"/>
    <s v="Western Europe"/>
    <s v="Portugal"/>
    <s v="Entroncamento"/>
    <x v="2"/>
    <x v="0"/>
    <s v="Direct"/>
    <n v="12"/>
    <n v="12"/>
    <n v="250.81710000000001"/>
  </r>
  <r>
    <s v="Import"/>
    <s v="Western Europe"/>
    <s v="Portugal"/>
    <s v="Leixoes"/>
    <x v="7"/>
    <x v="0"/>
    <s v="Direct"/>
    <n v="1"/>
    <n v="1"/>
    <n v="7.2968000000000002"/>
  </r>
  <r>
    <s v="Import"/>
    <s v="Western Europe"/>
    <s v="Portugal"/>
    <s v="Leixoes"/>
    <x v="12"/>
    <x v="0"/>
    <s v="Direct"/>
    <n v="1"/>
    <n v="2"/>
    <n v="0.125"/>
  </r>
  <r>
    <s v="Import"/>
    <s v="South-East Asia"/>
    <s v="Thailand"/>
    <s v="Laem Chabang"/>
    <x v="38"/>
    <x v="0"/>
    <s v="Direct"/>
    <n v="1"/>
    <n v="1"/>
    <n v="21.1175"/>
  </r>
  <r>
    <s v="Import"/>
    <s v="South-East Asia"/>
    <s v="Thailand"/>
    <s v="Laem Chabang"/>
    <x v="35"/>
    <x v="0"/>
    <s v="Direct"/>
    <n v="2"/>
    <n v="2"/>
    <n v="12.096"/>
  </r>
  <r>
    <s v="Import"/>
    <s v="South-East Asia"/>
    <s v="Thailand"/>
    <s v="Laem Chabang"/>
    <x v="12"/>
    <x v="0"/>
    <s v="Direct"/>
    <n v="39"/>
    <n v="69"/>
    <n v="192.71729999999999"/>
  </r>
  <r>
    <s v="Import"/>
    <s v="South-East Asia"/>
    <s v="Thailand"/>
    <s v="Laem Chabang"/>
    <x v="31"/>
    <x v="0"/>
    <s v="Direct"/>
    <n v="39"/>
    <n v="61"/>
    <n v="543.47379999999998"/>
  </r>
  <r>
    <s v="Import"/>
    <s v="South-East Asia"/>
    <s v="Thailand"/>
    <s v="Laem Chabang"/>
    <x v="80"/>
    <x v="0"/>
    <s v="Direct"/>
    <n v="1"/>
    <n v="1"/>
    <n v="20.475000000000001"/>
  </r>
  <r>
    <s v="Import"/>
    <s v="South-East Asia"/>
    <s v="Thailand"/>
    <s v="Laem Chabang"/>
    <x v="9"/>
    <x v="1"/>
    <s v="Direct"/>
    <n v="6"/>
    <n v="0"/>
    <n v="138.501"/>
  </r>
  <r>
    <s v="Import"/>
    <s v="South-East Asia"/>
    <s v="Thailand"/>
    <s v="Laem Chabang"/>
    <x v="9"/>
    <x v="0"/>
    <s v="Direct"/>
    <n v="133"/>
    <n v="256"/>
    <n v="1419.8534999999999"/>
  </r>
  <r>
    <s v="Import"/>
    <s v="South-East Asia"/>
    <s v="Thailand"/>
    <s v="Laem Chabang"/>
    <x v="75"/>
    <x v="0"/>
    <s v="Direct"/>
    <n v="42"/>
    <n v="42"/>
    <n v="907.16759999999999"/>
  </r>
  <r>
    <s v="Import"/>
    <s v="South-East Asia"/>
    <s v="Thailand"/>
    <s v="Laem Chabang"/>
    <x v="70"/>
    <x v="0"/>
    <s v="Direct"/>
    <n v="5"/>
    <n v="9"/>
    <n v="72.360699999999994"/>
  </r>
  <r>
    <s v="Import"/>
    <s v="South-East Asia"/>
    <s v="Thailand"/>
    <s v="Lat Krabang"/>
    <x v="10"/>
    <x v="0"/>
    <s v="Direct"/>
    <n v="1"/>
    <n v="1"/>
    <n v="13.557600000000001"/>
  </r>
  <r>
    <s v="Import"/>
    <s v="South-East Asia"/>
    <s v="Thailand"/>
    <s v="Lat Krabang"/>
    <x v="61"/>
    <x v="0"/>
    <s v="Direct"/>
    <n v="2"/>
    <n v="2"/>
    <n v="8.1722000000000001"/>
  </r>
  <r>
    <s v="Import"/>
    <s v="South-East Asia"/>
    <s v="Thailand"/>
    <s v="Lat Krabang"/>
    <x v="98"/>
    <x v="0"/>
    <s v="Direct"/>
    <n v="22"/>
    <n v="22"/>
    <n v="534.6"/>
  </r>
  <r>
    <s v="Import"/>
    <s v="South-East Asia"/>
    <s v="Thailand"/>
    <s v="Siam Bangkok Port"/>
    <x v="77"/>
    <x v="0"/>
    <s v="Direct"/>
    <n v="2"/>
    <n v="2"/>
    <n v="40.203000000000003"/>
  </r>
  <r>
    <s v="Import"/>
    <s v="South-East Asia"/>
    <s v="Thailand"/>
    <s v="Siam Bangkok Port"/>
    <x v="53"/>
    <x v="0"/>
    <s v="Direct"/>
    <n v="6"/>
    <n v="12"/>
    <n v="147.10300000000001"/>
  </r>
  <r>
    <s v="Import"/>
    <s v="South-East Asia"/>
    <s v="Thailand"/>
    <s v="Songkhla"/>
    <x v="35"/>
    <x v="0"/>
    <s v="Direct"/>
    <n v="9"/>
    <n v="9"/>
    <n v="133.36510000000001"/>
  </r>
  <r>
    <s v="Import"/>
    <s v="South-East Asia"/>
    <s v="Vietnam"/>
    <s v="Cat Lai"/>
    <x v="80"/>
    <x v="0"/>
    <s v="Direct"/>
    <n v="3"/>
    <n v="3"/>
    <n v="67.433999999999997"/>
  </r>
  <r>
    <s v="Import"/>
    <s v="South-East Asia"/>
    <s v="Vietnam"/>
    <s v="Cat Lai"/>
    <x v="75"/>
    <x v="0"/>
    <s v="Direct"/>
    <n v="1"/>
    <n v="1"/>
    <n v="23.83"/>
  </r>
  <r>
    <s v="Import"/>
    <s v="South-East Asia"/>
    <s v="Vietnam"/>
    <s v="Da Nang"/>
    <x v="45"/>
    <x v="0"/>
    <s v="Direct"/>
    <n v="2"/>
    <n v="2"/>
    <n v="7.5791000000000004"/>
  </r>
  <r>
    <s v="Import"/>
    <s v="South-East Asia"/>
    <s v="Vietnam"/>
    <s v="Haiphong"/>
    <x v="29"/>
    <x v="0"/>
    <s v="Direct"/>
    <n v="2"/>
    <n v="2"/>
    <n v="35.33"/>
  </r>
  <r>
    <s v="Import"/>
    <s v="South-East Asia"/>
    <s v="Vietnam"/>
    <s v="Haiphong"/>
    <x v="69"/>
    <x v="0"/>
    <s v="Direct"/>
    <n v="1"/>
    <n v="2"/>
    <n v="17.931999999999999"/>
  </r>
  <r>
    <s v="Import"/>
    <s v="South-East Asia"/>
    <s v="Vietnam"/>
    <s v="Haiphong"/>
    <x v="45"/>
    <x v="0"/>
    <s v="Direct"/>
    <n v="4"/>
    <n v="8"/>
    <n v="26.18"/>
  </r>
  <r>
    <s v="Import"/>
    <s v="South-East Asia"/>
    <s v="Vietnam"/>
    <s v="Haiphong"/>
    <x v="53"/>
    <x v="0"/>
    <s v="Direct"/>
    <n v="1"/>
    <n v="2"/>
    <n v="23.57"/>
  </r>
  <r>
    <s v="Import"/>
    <s v="South-East Asia"/>
    <s v="Vietnam"/>
    <s v="Haiphong"/>
    <x v="98"/>
    <x v="0"/>
    <s v="Direct"/>
    <n v="21"/>
    <n v="21"/>
    <n v="512.03800000000001"/>
  </r>
  <r>
    <s v="Import"/>
    <s v="South-East Asia"/>
    <s v="Vietnam"/>
    <s v="Haiphong"/>
    <x v="20"/>
    <x v="0"/>
    <s v="Direct"/>
    <n v="2"/>
    <n v="2"/>
    <n v="15.132999999999999"/>
  </r>
  <r>
    <s v="Import"/>
    <s v="South-East Asia"/>
    <s v="Vietnam"/>
    <s v="Phuoc Long"/>
    <x v="57"/>
    <x v="0"/>
    <s v="Direct"/>
    <n v="1"/>
    <n v="2"/>
    <n v="6.5519999999999996"/>
  </r>
  <r>
    <s v="Import"/>
    <s v="South-East Asia"/>
    <s v="Vietnam"/>
    <s v="Qui Nhon"/>
    <x v="70"/>
    <x v="0"/>
    <s v="Direct"/>
    <n v="3"/>
    <n v="5"/>
    <n v="6.9694000000000003"/>
  </r>
  <r>
    <s v="Import"/>
    <s v="South-East Asia"/>
    <s v="Vietnam"/>
    <s v="Saigon"/>
    <x v="2"/>
    <x v="0"/>
    <s v="Direct"/>
    <n v="51"/>
    <n v="77"/>
    <n v="710.54719999999998"/>
  </r>
  <r>
    <s v="Import"/>
    <s v="South-East Asia"/>
    <s v="Vietnam"/>
    <s v="Saigon"/>
    <x v="69"/>
    <x v="0"/>
    <s v="Direct"/>
    <n v="1"/>
    <n v="2"/>
    <n v="21.64"/>
  </r>
  <r>
    <s v="Import"/>
    <s v="South-East Asia"/>
    <s v="Vietnam"/>
    <s v="Saigon"/>
    <x v="14"/>
    <x v="0"/>
    <s v="Direct"/>
    <n v="3"/>
    <n v="4"/>
    <n v="10.3383"/>
  </r>
  <r>
    <s v="Import"/>
    <s v="South-East Asia"/>
    <s v="Vietnam"/>
    <s v="Saigon"/>
    <x v="77"/>
    <x v="0"/>
    <s v="Direct"/>
    <n v="9"/>
    <n v="10"/>
    <n v="141.124"/>
  </r>
  <r>
    <s v="Import"/>
    <s v="South-East Asia"/>
    <s v="Indonesia"/>
    <s v="Cilacap"/>
    <x v="101"/>
    <x v="2"/>
    <s v="Direct"/>
    <n v="3"/>
    <n v="0"/>
    <n v="96454.959000000003"/>
  </r>
  <r>
    <s v="Import"/>
    <s v="South-East Asia"/>
    <s v="Indonesia"/>
    <s v="Indonesia - other"/>
    <x v="83"/>
    <x v="2"/>
    <s v="Direct"/>
    <n v="1"/>
    <n v="0"/>
    <n v="13322.47"/>
  </r>
  <r>
    <s v="Import"/>
    <s v="South-East Asia"/>
    <s v="Indonesia"/>
    <s v="Jakarta"/>
    <x v="69"/>
    <x v="0"/>
    <s v="Direct"/>
    <n v="2"/>
    <n v="2"/>
    <n v="40.3919"/>
  </r>
  <r>
    <s v="Import"/>
    <s v="South-East Asia"/>
    <s v="Indonesia"/>
    <s v="Jakarta"/>
    <x v="61"/>
    <x v="0"/>
    <s v="Direct"/>
    <n v="3"/>
    <n v="3"/>
    <n v="29.431000000000001"/>
  </r>
  <r>
    <s v="Import"/>
    <s v="South-East Asia"/>
    <s v="Indonesia"/>
    <s v="Jakarta"/>
    <x v="86"/>
    <x v="0"/>
    <s v="Direct"/>
    <n v="20"/>
    <n v="20"/>
    <n v="365.93950000000001"/>
  </r>
  <r>
    <s v="Import"/>
    <s v="South-East Asia"/>
    <s v="Indonesia"/>
    <s v="Jakarta"/>
    <x v="30"/>
    <x v="0"/>
    <s v="Direct"/>
    <n v="33"/>
    <n v="63"/>
    <n v="156.92349999999999"/>
  </r>
  <r>
    <s v="Import"/>
    <s v="South-East Asia"/>
    <s v="Indonesia"/>
    <s v="Jakarta"/>
    <x v="53"/>
    <x v="0"/>
    <s v="Direct"/>
    <n v="100"/>
    <n v="179"/>
    <n v="2485.3724999999999"/>
  </r>
  <r>
    <s v="Import"/>
    <s v="South-East Asia"/>
    <s v="Indonesia"/>
    <s v="Jakarta"/>
    <x v="13"/>
    <x v="0"/>
    <s v="Direct"/>
    <n v="22"/>
    <n v="39"/>
    <n v="273.85320000000002"/>
  </r>
  <r>
    <s v="Import"/>
    <s v="South-East Asia"/>
    <s v="Indonesia"/>
    <s v="Jakarta"/>
    <x v="71"/>
    <x v="0"/>
    <s v="Direct"/>
    <n v="1"/>
    <n v="2"/>
    <n v="21.515000000000001"/>
  </r>
  <r>
    <s v="Import"/>
    <s v="South-East Asia"/>
    <s v="Indonesia"/>
    <s v="Jakarta"/>
    <x v="75"/>
    <x v="0"/>
    <s v="Direct"/>
    <n v="1"/>
    <n v="1"/>
    <n v="5.9877000000000002"/>
  </r>
  <r>
    <s v="Import"/>
    <s v="South-East Asia"/>
    <s v="Indonesia"/>
    <s v="Jakarta"/>
    <x v="70"/>
    <x v="0"/>
    <s v="Direct"/>
    <n v="2"/>
    <n v="3"/>
    <n v="8.1966000000000001"/>
  </r>
  <r>
    <s v="Import"/>
    <s v="South-East Asia"/>
    <s v="Indonesia"/>
    <s v="Jakarta"/>
    <x v="1"/>
    <x v="0"/>
    <s v="Direct"/>
    <n v="11"/>
    <n v="22"/>
    <n v="88.914500000000004"/>
  </r>
  <r>
    <s v="Import"/>
    <s v="South-East Asia"/>
    <s v="Indonesia"/>
    <s v="PANJANG"/>
    <x v="20"/>
    <x v="0"/>
    <s v="Direct"/>
    <n v="1"/>
    <n v="1"/>
    <n v="21.614999999999998"/>
  </r>
  <r>
    <s v="Import"/>
    <s v="South-East Asia"/>
    <s v="Indonesia"/>
    <s v="Semarang"/>
    <x v="5"/>
    <x v="0"/>
    <s v="Direct"/>
    <n v="1"/>
    <n v="1"/>
    <n v="2.1349999999999998"/>
  </r>
  <r>
    <s v="Import"/>
    <s v="South-East Asia"/>
    <s v="Indonesia"/>
    <s v="Semarang"/>
    <x v="7"/>
    <x v="0"/>
    <s v="Direct"/>
    <n v="1"/>
    <n v="2"/>
    <n v="8.7799999999999994"/>
  </r>
  <r>
    <s v="Import"/>
    <s v="South-East Asia"/>
    <s v="Indonesia"/>
    <s v="Semarang"/>
    <x v="64"/>
    <x v="0"/>
    <s v="Direct"/>
    <n v="1"/>
    <n v="1"/>
    <n v="11.9314"/>
  </r>
  <r>
    <s v="Import"/>
    <s v="South-East Asia"/>
    <s v="Indonesia"/>
    <s v="Semarang"/>
    <x v="31"/>
    <x v="0"/>
    <s v="Direct"/>
    <n v="1"/>
    <n v="1"/>
    <n v="10.83"/>
  </r>
  <r>
    <s v="Import"/>
    <s v="South-East Asia"/>
    <s v="Indonesia"/>
    <s v="Surabaya"/>
    <x v="33"/>
    <x v="0"/>
    <s v="Direct"/>
    <n v="7"/>
    <n v="14"/>
    <n v="31.4"/>
  </r>
  <r>
    <s v="Import"/>
    <s v="South-East Asia"/>
    <s v="Indonesia"/>
    <s v="Surabaya"/>
    <x v="69"/>
    <x v="0"/>
    <s v="Direct"/>
    <n v="1"/>
    <n v="2"/>
    <n v="10.6602"/>
  </r>
  <r>
    <s v="Import"/>
    <s v="South-East Asia"/>
    <s v="Indonesia"/>
    <s v="Surabaya"/>
    <x v="27"/>
    <x v="0"/>
    <s v="Direct"/>
    <n v="3"/>
    <n v="4"/>
    <n v="50.387999999999998"/>
  </r>
  <r>
    <s v="Import"/>
    <s v="South-East Asia"/>
    <s v="Indonesia"/>
    <s v="Surabaya"/>
    <x v="25"/>
    <x v="0"/>
    <s v="Direct"/>
    <n v="4"/>
    <n v="4"/>
    <n v="85.676000000000002"/>
  </r>
  <r>
    <s v="Import"/>
    <s v="South-East Asia"/>
    <s v="Indonesia"/>
    <s v="Surabaya"/>
    <x v="1"/>
    <x v="0"/>
    <s v="Direct"/>
    <n v="9"/>
    <n v="17"/>
    <n v="90.246700000000004"/>
  </r>
  <r>
    <s v="Import"/>
    <s v="South-East Asia"/>
    <s v="Malaysia"/>
    <s v="Kuantan"/>
    <x v="57"/>
    <x v="0"/>
    <s v="Direct"/>
    <n v="1"/>
    <n v="1"/>
    <n v="2.6835"/>
  </r>
  <r>
    <s v="Import"/>
    <s v="South-East Asia"/>
    <s v="Malaysia"/>
    <s v="Kuching"/>
    <x v="33"/>
    <x v="0"/>
    <s v="Direct"/>
    <n v="2"/>
    <n v="4"/>
    <n v="8.9"/>
  </r>
  <r>
    <s v="Import"/>
    <s v="South-East Asia"/>
    <s v="Malaysia"/>
    <s v="Labuan, Sabah"/>
    <x v="61"/>
    <x v="0"/>
    <s v="Direct"/>
    <n v="1"/>
    <n v="2"/>
    <n v="16.841999999999999"/>
  </r>
  <r>
    <s v="Import"/>
    <s v="South-East Asia"/>
    <s v="Malaysia"/>
    <s v="Pasir Gudang"/>
    <x v="74"/>
    <x v="0"/>
    <s v="Direct"/>
    <n v="1"/>
    <n v="1"/>
    <n v="14.167999999999999"/>
  </r>
  <r>
    <s v="Import"/>
    <s v="South-East Asia"/>
    <s v="Malaysia"/>
    <s v="Pasir Gudang"/>
    <x v="18"/>
    <x v="0"/>
    <s v="Direct"/>
    <n v="20"/>
    <n v="20"/>
    <n v="395.33600000000001"/>
  </r>
  <r>
    <s v="Import"/>
    <s v="South-East Asia"/>
    <s v="Malaysia"/>
    <s v="Penang"/>
    <x v="2"/>
    <x v="0"/>
    <s v="Direct"/>
    <n v="1"/>
    <n v="2"/>
    <n v="2.3176000000000001"/>
  </r>
  <r>
    <s v="Import"/>
    <s v="South-East Asia"/>
    <s v="Malaysia"/>
    <s v="Penang"/>
    <x v="57"/>
    <x v="0"/>
    <s v="Direct"/>
    <n v="10"/>
    <n v="12"/>
    <n v="154.1146"/>
  </r>
  <r>
    <s v="Import"/>
    <s v="South-East Asia"/>
    <s v="Malaysia"/>
    <s v="Penang"/>
    <x v="45"/>
    <x v="0"/>
    <s v="Direct"/>
    <n v="9"/>
    <n v="18"/>
    <n v="73.378600000000006"/>
  </r>
  <r>
    <s v="Import"/>
    <s v="South-East Asia"/>
    <s v="Singapore"/>
    <s v="Singapore"/>
    <x v="20"/>
    <x v="0"/>
    <s v="Direct"/>
    <n v="48"/>
    <n v="64"/>
    <n v="548.62490000000003"/>
  </r>
  <r>
    <s v="Import"/>
    <s v="South-East Asia"/>
    <s v="Singapore"/>
    <s v="Singapore"/>
    <x v="12"/>
    <x v="0"/>
    <s v="Direct"/>
    <n v="52"/>
    <n v="79"/>
    <n v="548.85680000000002"/>
  </r>
  <r>
    <s v="Import"/>
    <s v="South-East Asia"/>
    <s v="Singapore"/>
    <s v="Singapore"/>
    <x v="56"/>
    <x v="0"/>
    <s v="Direct"/>
    <n v="10"/>
    <n v="10"/>
    <n v="205.4"/>
  </r>
  <r>
    <s v="Import"/>
    <s v="South-East Asia"/>
    <s v="Singapore"/>
    <s v="Singapore"/>
    <x v="80"/>
    <x v="0"/>
    <s v="Direct"/>
    <n v="6"/>
    <n v="6"/>
    <n v="135.22800000000001"/>
  </r>
  <r>
    <s v="Import"/>
    <s v="South-East Asia"/>
    <s v="Singapore"/>
    <s v="Singapore"/>
    <x v="9"/>
    <x v="0"/>
    <s v="Direct"/>
    <n v="8"/>
    <n v="14"/>
    <n v="142.82689999999999"/>
  </r>
  <r>
    <s v="Import"/>
    <s v="South-East Asia"/>
    <s v="Thailand"/>
    <s v="Bangkok"/>
    <x v="102"/>
    <x v="0"/>
    <s v="Direct"/>
    <n v="317"/>
    <n v="317"/>
    <n v="8437.9380000000001"/>
  </r>
  <r>
    <s v="Import"/>
    <s v="South-East Asia"/>
    <s v="Thailand"/>
    <s v="Bangkok"/>
    <x v="20"/>
    <x v="0"/>
    <s v="Direct"/>
    <n v="102"/>
    <n v="141"/>
    <n v="1332.3791000000001"/>
  </r>
  <r>
    <s v="Import"/>
    <s v="South-East Asia"/>
    <s v="Thailand"/>
    <s v="Bangkok"/>
    <x v="18"/>
    <x v="0"/>
    <s v="Direct"/>
    <n v="12"/>
    <n v="12"/>
    <n v="171.49709999999999"/>
  </r>
  <r>
    <s v="Import"/>
    <s v="South-East Asia"/>
    <s v="Thailand"/>
    <s v="Bangkok Modern Terminals"/>
    <x v="61"/>
    <x v="0"/>
    <s v="Direct"/>
    <n v="8"/>
    <n v="10"/>
    <n v="108.066"/>
  </r>
  <r>
    <s v="Import"/>
    <s v="South-East Asia"/>
    <s v="Thailand"/>
    <s v="Bangkok Modern Terminals"/>
    <x v="86"/>
    <x v="0"/>
    <s v="Direct"/>
    <n v="13"/>
    <n v="13"/>
    <n v="264.42599999999999"/>
  </r>
  <r>
    <s v="Import"/>
    <s v="South-East Asia"/>
    <s v="Thailand"/>
    <s v="Laem Chabang"/>
    <x v="33"/>
    <x v="0"/>
    <s v="Direct"/>
    <n v="50"/>
    <n v="100"/>
    <n v="223"/>
  </r>
  <r>
    <s v="Import"/>
    <s v="South-East Asia"/>
    <s v="Thailand"/>
    <s v="Laem Chabang"/>
    <x v="45"/>
    <x v="0"/>
    <s v="Direct"/>
    <n v="12"/>
    <n v="21"/>
    <n v="43.348999999999997"/>
  </r>
  <r>
    <s v="Import"/>
    <s v="South-East Asia"/>
    <s v="Thailand"/>
    <s v="Laem Chabang"/>
    <x v="87"/>
    <x v="0"/>
    <s v="Direct"/>
    <n v="50"/>
    <n v="100"/>
    <n v="783.15599999999995"/>
  </r>
  <r>
    <s v="Import"/>
    <s v="South-East Asia"/>
    <s v="Thailand"/>
    <s v="Laem Chabang"/>
    <x v="89"/>
    <x v="0"/>
    <s v="Direct"/>
    <n v="3"/>
    <n v="3"/>
    <n v="66.900000000000006"/>
  </r>
  <r>
    <s v="Import"/>
    <s v="South-East Asia"/>
    <s v="Thailand"/>
    <s v="Laem Chabang"/>
    <x v="98"/>
    <x v="0"/>
    <s v="Direct"/>
    <n v="19"/>
    <n v="19"/>
    <n v="432.3"/>
  </r>
  <r>
    <s v="Import"/>
    <s v="South-East Asia"/>
    <s v="Thailand"/>
    <s v="Laem Chabang"/>
    <x v="4"/>
    <x v="0"/>
    <s v="Direct"/>
    <n v="19"/>
    <n v="31"/>
    <n v="199.43940000000001"/>
  </r>
  <r>
    <s v="Import"/>
    <s v="South-East Asia"/>
    <s v="Thailand"/>
    <s v="Laem Chabang"/>
    <x v="15"/>
    <x v="1"/>
    <s v="Transhipment"/>
    <n v="76"/>
    <n v="0"/>
    <n v="124.042"/>
  </r>
  <r>
    <s v="Import"/>
    <s v="South-East Asia"/>
    <s v="Thailand"/>
    <s v="Laem Chabang"/>
    <x v="13"/>
    <x v="0"/>
    <s v="Direct"/>
    <n v="1"/>
    <n v="1"/>
    <n v="14.224"/>
  </r>
  <r>
    <s v="Import"/>
    <s v="South-East Asia"/>
    <s v="Thailand"/>
    <s v="Laem Chabang"/>
    <x v="71"/>
    <x v="0"/>
    <s v="Direct"/>
    <n v="2"/>
    <n v="2"/>
    <n v="6.3516000000000004"/>
  </r>
  <r>
    <s v="Import"/>
    <s v="South-East Asia"/>
    <s v="Thailand"/>
    <s v="Laem Chabang"/>
    <x v="1"/>
    <x v="0"/>
    <s v="Direct"/>
    <n v="26"/>
    <n v="48"/>
    <n v="262.92759999999998"/>
  </r>
  <r>
    <s v="Import"/>
    <s v="South-East Asia"/>
    <s v="Thailand"/>
    <s v="Lat Krabang"/>
    <x v="102"/>
    <x v="0"/>
    <s v="Direct"/>
    <n v="6"/>
    <n v="6"/>
    <n v="99.6"/>
  </r>
  <r>
    <s v="Import"/>
    <s v="South-East Asia"/>
    <s v="Thailand"/>
    <s v="Lat Krabang"/>
    <x v="20"/>
    <x v="0"/>
    <s v="Direct"/>
    <n v="1"/>
    <n v="1"/>
    <n v="14.7675"/>
  </r>
  <r>
    <s v="Import"/>
    <s v="South-East Asia"/>
    <s v="Thailand"/>
    <s v="Lat Krabang"/>
    <x v="80"/>
    <x v="0"/>
    <s v="Direct"/>
    <n v="2"/>
    <n v="2"/>
    <n v="44.455500000000001"/>
  </r>
  <r>
    <s v="Import"/>
    <s v="South-East Asia"/>
    <s v="Thailand"/>
    <s v="Thai Prosperity Terminal"/>
    <x v="75"/>
    <x v="0"/>
    <s v="Direct"/>
    <n v="2"/>
    <n v="2"/>
    <n v="46.423200000000001"/>
  </r>
  <r>
    <s v="Import"/>
    <s v="South-East Asia"/>
    <s v="Vietnam"/>
    <s v="Cai Mep"/>
    <x v="45"/>
    <x v="0"/>
    <s v="Direct"/>
    <n v="2"/>
    <n v="4"/>
    <n v="11.88"/>
  </r>
  <r>
    <s v="Import"/>
    <s v="South-East Asia"/>
    <s v="Vietnam"/>
    <s v="Cat Lai"/>
    <x v="2"/>
    <x v="0"/>
    <s v="Direct"/>
    <n v="1"/>
    <n v="2"/>
    <n v="3.8073000000000001"/>
  </r>
  <r>
    <s v="Import"/>
    <s v="South-East Asia"/>
    <s v="Vietnam"/>
    <s v="Cat Lai"/>
    <x v="73"/>
    <x v="0"/>
    <s v="Direct"/>
    <n v="2"/>
    <n v="2"/>
    <n v="40"/>
  </r>
  <r>
    <s v="Import"/>
    <s v="South-East Asia"/>
    <s v="Vietnam"/>
    <s v="Cat Lai"/>
    <x v="77"/>
    <x v="0"/>
    <s v="Direct"/>
    <n v="4"/>
    <n v="4"/>
    <n v="37.7956"/>
  </r>
  <r>
    <s v="Import"/>
    <s v="South-East Asia"/>
    <s v="Vietnam"/>
    <s v="Cat Lai"/>
    <x v="6"/>
    <x v="0"/>
    <s v="Direct"/>
    <n v="11"/>
    <n v="14"/>
    <n v="89.683999999999997"/>
  </r>
  <r>
    <s v="Import"/>
    <s v="South-East Asia"/>
    <s v="Vietnam"/>
    <s v="Cat Lai"/>
    <x v="67"/>
    <x v="0"/>
    <s v="Direct"/>
    <n v="1"/>
    <n v="1"/>
    <n v="3.8073000000000001"/>
  </r>
  <r>
    <s v="Import"/>
    <s v="South-East Asia"/>
    <s v="Vietnam"/>
    <s v="Cat Lai"/>
    <x v="46"/>
    <x v="0"/>
    <s v="Direct"/>
    <n v="1"/>
    <n v="2"/>
    <n v="17.5"/>
  </r>
  <r>
    <s v="Import"/>
    <s v="Western Europe"/>
    <s v="Portugal"/>
    <s v="Leixoes"/>
    <x v="70"/>
    <x v="0"/>
    <s v="Direct"/>
    <n v="6"/>
    <n v="11"/>
    <n v="99.502799999999993"/>
  </r>
  <r>
    <s v="Import"/>
    <s v="Western Europe"/>
    <s v="Portugal"/>
    <s v="Lisbon"/>
    <x v="2"/>
    <x v="0"/>
    <s v="Direct"/>
    <n v="2"/>
    <n v="2"/>
    <n v="34.454000000000001"/>
  </r>
  <r>
    <s v="Import"/>
    <s v="Western Europe"/>
    <s v="Portugal"/>
    <s v="Portugal - other"/>
    <x v="2"/>
    <x v="0"/>
    <s v="Direct"/>
    <n v="6"/>
    <n v="6"/>
    <n v="126.6122"/>
  </r>
  <r>
    <s v="Import"/>
    <s v="Western Europe"/>
    <s v="Spain"/>
    <s v="Algeciras"/>
    <x v="25"/>
    <x v="0"/>
    <s v="Direct"/>
    <n v="4"/>
    <n v="5"/>
    <n v="95.296000000000006"/>
  </r>
  <r>
    <s v="Import"/>
    <s v="Western Europe"/>
    <s v="Spain"/>
    <s v="Algeciras"/>
    <x v="17"/>
    <x v="0"/>
    <s v="Direct"/>
    <n v="1"/>
    <n v="1"/>
    <n v="19.475999999999999"/>
  </r>
  <r>
    <s v="Import"/>
    <s v="Western Europe"/>
    <s v="Spain"/>
    <s v="Barcelona"/>
    <x v="29"/>
    <x v="0"/>
    <s v="Direct"/>
    <n v="1"/>
    <n v="2"/>
    <n v="2.2999999999999998"/>
  </r>
  <r>
    <s v="Import"/>
    <s v="Western Europe"/>
    <s v="Spain"/>
    <s v="Barcelona"/>
    <x v="64"/>
    <x v="0"/>
    <s v="Direct"/>
    <n v="6"/>
    <n v="8"/>
    <n v="93.018199999999993"/>
  </r>
  <r>
    <s v="Import"/>
    <s v="Western Europe"/>
    <s v="Spain"/>
    <s v="Barcelona"/>
    <x v="3"/>
    <x v="0"/>
    <s v="Direct"/>
    <n v="4"/>
    <n v="7"/>
    <n v="63.76"/>
  </r>
  <r>
    <s v="Import"/>
    <s v="Western Europe"/>
    <s v="Spain"/>
    <s v="Bilbao"/>
    <x v="13"/>
    <x v="0"/>
    <s v="Direct"/>
    <n v="1"/>
    <n v="2"/>
    <n v="24.524999999999999"/>
  </r>
  <r>
    <s v="Import"/>
    <s v="Western Europe"/>
    <s v="Spain"/>
    <s v="Cadiz"/>
    <x v="60"/>
    <x v="0"/>
    <s v="Direct"/>
    <n v="5"/>
    <n v="5"/>
    <n v="73.707499999999996"/>
  </r>
  <r>
    <s v="Import"/>
    <s v="Western Europe"/>
    <s v="Spain"/>
    <s v="Cadiz"/>
    <x v="80"/>
    <x v="0"/>
    <s v="Direct"/>
    <n v="1"/>
    <n v="1"/>
    <n v="23.652999999999999"/>
  </r>
  <r>
    <s v="Import"/>
    <s v="Western Europe"/>
    <s v="Spain"/>
    <s v="Santander"/>
    <x v="15"/>
    <x v="1"/>
    <s v="Direct"/>
    <n v="89"/>
    <n v="0"/>
    <n v="171.61699999999999"/>
  </r>
  <r>
    <s v="Import"/>
    <s v="Western Europe"/>
    <s v="Spain"/>
    <s v="Spain - other"/>
    <x v="9"/>
    <x v="0"/>
    <s v="Direct"/>
    <n v="2"/>
    <n v="2"/>
    <n v="6.3003"/>
  </r>
  <r>
    <s v="Import"/>
    <s v="Western Europe"/>
    <s v="Spain"/>
    <s v="Valencia"/>
    <x v="2"/>
    <x v="0"/>
    <s v="Direct"/>
    <n v="82"/>
    <n v="82"/>
    <n v="1878.7883999999999"/>
  </r>
  <r>
    <s v="Import"/>
    <s v="Western Europe"/>
    <s v="Spain"/>
    <s v="Valencia"/>
    <x v="10"/>
    <x v="0"/>
    <s v="Direct"/>
    <n v="1"/>
    <n v="2"/>
    <n v="24.48"/>
  </r>
  <r>
    <s v="Import"/>
    <s v="Western Europe"/>
    <s v="Spain"/>
    <s v="Valencia"/>
    <x v="69"/>
    <x v="0"/>
    <s v="Direct"/>
    <n v="2"/>
    <n v="2"/>
    <n v="41.028199999999998"/>
  </r>
  <r>
    <s v="Import"/>
    <s v="Western Europe"/>
    <s v="Spain"/>
    <s v="Valencia"/>
    <x v="61"/>
    <x v="0"/>
    <s v="Direct"/>
    <n v="1"/>
    <n v="2"/>
    <n v="11.2203"/>
  </r>
  <r>
    <s v="Import"/>
    <s v="Western Europe"/>
    <s v="Spain"/>
    <s v="Valencia"/>
    <x v="14"/>
    <x v="0"/>
    <s v="Direct"/>
    <n v="2"/>
    <n v="2"/>
    <n v="4.8120000000000003"/>
  </r>
  <r>
    <s v="Import"/>
    <s v="Western Europe"/>
    <s v="Spain"/>
    <s v="Valencia"/>
    <x v="71"/>
    <x v="0"/>
    <s v="Direct"/>
    <n v="4"/>
    <n v="8"/>
    <n v="62.79"/>
  </r>
  <r>
    <s v="Import"/>
    <s v="Western Europe"/>
    <s v="Spain"/>
    <s v="Valencia"/>
    <x v="3"/>
    <x v="0"/>
    <s v="Direct"/>
    <n v="11"/>
    <n v="11"/>
    <n v="195.42"/>
  </r>
  <r>
    <s v="Import"/>
    <s v="Western Europe"/>
    <s v="Spain"/>
    <s v="Victoria Gasteiz"/>
    <x v="9"/>
    <x v="0"/>
    <s v="Direct"/>
    <n v="7"/>
    <n v="13"/>
    <n v="89.158699999999996"/>
  </r>
  <r>
    <s v="Import"/>
    <s v="South-East Asia"/>
    <s v="Vietnam"/>
    <s v="Saigon"/>
    <x v="64"/>
    <x v="0"/>
    <s v="Direct"/>
    <n v="32"/>
    <n v="54"/>
    <n v="348.62439999999998"/>
  </r>
  <r>
    <s v="Import"/>
    <s v="South-East Asia"/>
    <s v="Vietnam"/>
    <s v="Saigon"/>
    <x v="3"/>
    <x v="1"/>
    <s v="Direct"/>
    <n v="1"/>
    <n v="0"/>
    <n v="53"/>
  </r>
  <r>
    <s v="Import"/>
    <s v="Southern Asia"/>
    <s v="Bangladesh"/>
    <s v="Chittagong"/>
    <x v="5"/>
    <x v="0"/>
    <s v="Direct"/>
    <n v="55"/>
    <n v="104"/>
    <n v="483.94209999999998"/>
  </r>
  <r>
    <s v="Import"/>
    <s v="Southern Asia"/>
    <s v="Bangladesh"/>
    <s v="Chittagong"/>
    <x v="87"/>
    <x v="0"/>
    <s v="Direct"/>
    <n v="1"/>
    <n v="2"/>
    <n v="10.229799999999999"/>
  </r>
  <r>
    <s v="Import"/>
    <s v="Southern Asia"/>
    <s v="Bangladesh"/>
    <s v="Chittagong"/>
    <x v="6"/>
    <x v="0"/>
    <s v="Direct"/>
    <n v="1"/>
    <n v="2"/>
    <n v="10.229799999999999"/>
  </r>
  <r>
    <s v="Import"/>
    <s v="Southern Asia"/>
    <s v="Bangladesh"/>
    <s v="Chittagong"/>
    <x v="7"/>
    <x v="0"/>
    <s v="Direct"/>
    <n v="5"/>
    <n v="8"/>
    <n v="36.609699999999997"/>
  </r>
  <r>
    <s v="Import"/>
    <s v="Southern Asia"/>
    <s v="Bangladesh"/>
    <s v="Chittagong"/>
    <x v="70"/>
    <x v="0"/>
    <s v="Direct"/>
    <n v="12"/>
    <n v="19"/>
    <n v="109.73950000000001"/>
  </r>
  <r>
    <s v="Import"/>
    <s v="Southern Asia"/>
    <s v="India"/>
    <s v="Ahmedabad"/>
    <x v="45"/>
    <x v="0"/>
    <s v="Direct"/>
    <n v="1"/>
    <n v="1"/>
    <n v="5.49"/>
  </r>
  <r>
    <s v="Import"/>
    <s v="Southern Asia"/>
    <s v="India"/>
    <s v="Ahmedabad"/>
    <x v="4"/>
    <x v="0"/>
    <s v="Direct"/>
    <n v="1"/>
    <n v="1"/>
    <n v="11.8874"/>
  </r>
  <r>
    <s v="Import"/>
    <s v="Southern Asia"/>
    <s v="India"/>
    <s v="Calcutta"/>
    <x v="7"/>
    <x v="0"/>
    <s v="Direct"/>
    <n v="1"/>
    <n v="1"/>
    <n v="2.5"/>
  </r>
  <r>
    <s v="Import"/>
    <s v="Southern Asia"/>
    <s v="India"/>
    <s v="Calcutta"/>
    <x v="80"/>
    <x v="0"/>
    <s v="Direct"/>
    <n v="1"/>
    <n v="1"/>
    <n v="6.1623000000000001"/>
  </r>
  <r>
    <s v="Import"/>
    <s v="Southern Asia"/>
    <s v="India"/>
    <s v="Calcutta"/>
    <x v="70"/>
    <x v="0"/>
    <s v="Direct"/>
    <n v="1"/>
    <n v="1"/>
    <n v="15.07"/>
  </r>
  <r>
    <s v="Import"/>
    <s v="Southern Asia"/>
    <s v="India"/>
    <s v="Calcutta"/>
    <x v="1"/>
    <x v="0"/>
    <s v="Direct"/>
    <n v="1"/>
    <n v="2"/>
    <n v="15.167999999999999"/>
  </r>
  <r>
    <s v="Import"/>
    <s v="Southern Asia"/>
    <s v="India"/>
    <s v="Cochin"/>
    <x v="77"/>
    <x v="0"/>
    <s v="Direct"/>
    <n v="1"/>
    <n v="1"/>
    <n v="10.504200000000001"/>
  </r>
  <r>
    <s v="Import"/>
    <s v="Southern Asia"/>
    <s v="India"/>
    <s v="Cochin"/>
    <x v="64"/>
    <x v="0"/>
    <s v="Direct"/>
    <n v="1"/>
    <n v="2"/>
    <n v="6.976"/>
  </r>
  <r>
    <s v="Import"/>
    <s v="Southern Asia"/>
    <s v="India"/>
    <s v="Gurgaon"/>
    <x v="80"/>
    <x v="0"/>
    <s v="Direct"/>
    <n v="1"/>
    <n v="1"/>
    <n v="19.125"/>
  </r>
  <r>
    <s v="Import"/>
    <s v="Southern Asia"/>
    <s v="India"/>
    <s v="Hydrabad"/>
    <x v="13"/>
    <x v="0"/>
    <s v="Direct"/>
    <n v="1"/>
    <n v="2"/>
    <n v="11.500999999999999"/>
  </r>
  <r>
    <s v="Import"/>
    <s v="Southern Asia"/>
    <s v="India"/>
    <s v="India - Other"/>
    <x v="2"/>
    <x v="0"/>
    <s v="Direct"/>
    <n v="1"/>
    <n v="1"/>
    <n v="18.16"/>
  </r>
  <r>
    <s v="Import"/>
    <s v="Southern Asia"/>
    <s v="India"/>
    <s v="India - Other"/>
    <x v="77"/>
    <x v="0"/>
    <s v="Direct"/>
    <n v="1"/>
    <n v="1"/>
    <n v="23.218"/>
  </r>
  <r>
    <s v="Import"/>
    <s v="Southern Asia"/>
    <s v="India"/>
    <s v="India - Other"/>
    <x v="13"/>
    <x v="0"/>
    <s v="Direct"/>
    <n v="2"/>
    <n v="2"/>
    <n v="7.2294999999999998"/>
  </r>
  <r>
    <s v="Import"/>
    <s v="Southern Asia"/>
    <s v="India"/>
    <s v="Jawaharlal Nehru"/>
    <x v="39"/>
    <x v="0"/>
    <s v="Direct"/>
    <n v="1"/>
    <n v="1"/>
    <n v="24"/>
  </r>
  <r>
    <s v="Import"/>
    <s v="Southern Asia"/>
    <s v="India"/>
    <s v="Jawaharlal Nehru"/>
    <x v="45"/>
    <x v="0"/>
    <s v="Direct"/>
    <n v="2"/>
    <n v="4"/>
    <n v="17.092099999999999"/>
  </r>
  <r>
    <s v="Import"/>
    <s v="Southern Asia"/>
    <s v="India"/>
    <s v="Jawaharlal Nehru"/>
    <x v="4"/>
    <x v="0"/>
    <s v="Direct"/>
    <n v="17"/>
    <n v="24"/>
    <n v="177.5992"/>
  </r>
  <r>
    <s v="Import"/>
    <s v="Southern Asia"/>
    <s v="India"/>
    <s v="Jawaharlal Nehru"/>
    <x v="13"/>
    <x v="0"/>
    <s v="Direct"/>
    <n v="14"/>
    <n v="15"/>
    <n v="276.0822"/>
  </r>
  <r>
    <s v="Import"/>
    <s v="Southern Asia"/>
    <s v="India"/>
    <s v="Jawaharlal Nehru"/>
    <x v="20"/>
    <x v="0"/>
    <s v="Direct"/>
    <n v="15"/>
    <n v="16"/>
    <n v="178.3135"/>
  </r>
  <r>
    <s v="Import"/>
    <s v="Southern Asia"/>
    <s v="India"/>
    <s v="Jawaharlal Nehru"/>
    <x v="18"/>
    <x v="0"/>
    <s v="Direct"/>
    <n v="24"/>
    <n v="24"/>
    <n v="478.50420000000003"/>
  </r>
  <r>
    <s v="Import"/>
    <s v="Southern Asia"/>
    <s v="India"/>
    <s v="Ludhiana"/>
    <x v="80"/>
    <x v="0"/>
    <s v="Direct"/>
    <n v="1"/>
    <n v="1"/>
    <n v="22.503"/>
  </r>
  <r>
    <s v="Import"/>
    <s v="Southern Asia"/>
    <s v="India"/>
    <s v="Ludhiana"/>
    <x v="70"/>
    <x v="0"/>
    <s v="Direct"/>
    <n v="1"/>
    <n v="1"/>
    <n v="3.3119999999999998"/>
  </r>
  <r>
    <s v="Import"/>
    <s v="Southern Asia"/>
    <s v="India"/>
    <s v="Madras"/>
    <x v="5"/>
    <x v="0"/>
    <s v="Direct"/>
    <n v="11"/>
    <n v="17"/>
    <n v="80.851799999999997"/>
  </r>
  <r>
    <s v="Import"/>
    <s v="South-East Asia"/>
    <s v="Vietnam"/>
    <s v="Cat Lai"/>
    <x v="9"/>
    <x v="0"/>
    <s v="Direct"/>
    <n v="5"/>
    <n v="6"/>
    <n v="53.465400000000002"/>
  </r>
  <r>
    <s v="Import"/>
    <s v="South-East Asia"/>
    <s v="Vietnam"/>
    <s v="Haiphong"/>
    <x v="2"/>
    <x v="0"/>
    <s v="Direct"/>
    <n v="4"/>
    <n v="4"/>
    <n v="100"/>
  </r>
  <r>
    <s v="Import"/>
    <s v="South-East Asia"/>
    <s v="Vietnam"/>
    <s v="Haiphong"/>
    <x v="73"/>
    <x v="0"/>
    <s v="Direct"/>
    <n v="4"/>
    <n v="4"/>
    <n v="108"/>
  </r>
  <r>
    <s v="Import"/>
    <s v="South-East Asia"/>
    <s v="Vietnam"/>
    <s v="Haiphong"/>
    <x v="33"/>
    <x v="0"/>
    <s v="Direct"/>
    <n v="6"/>
    <n v="12"/>
    <n v="27"/>
  </r>
  <r>
    <s v="Import"/>
    <s v="South-East Asia"/>
    <s v="Vietnam"/>
    <s v="Haiphong"/>
    <x v="4"/>
    <x v="0"/>
    <s v="Direct"/>
    <n v="8"/>
    <n v="13"/>
    <n v="68.494"/>
  </r>
  <r>
    <s v="Import"/>
    <s v="South-East Asia"/>
    <s v="Vietnam"/>
    <s v="Haiphong"/>
    <x v="71"/>
    <x v="0"/>
    <s v="Direct"/>
    <n v="2"/>
    <n v="3"/>
    <n v="6.61"/>
  </r>
  <r>
    <s v="Import"/>
    <s v="South-East Asia"/>
    <s v="Vietnam"/>
    <s v="Haiphong"/>
    <x v="17"/>
    <x v="0"/>
    <s v="Direct"/>
    <n v="4"/>
    <n v="6"/>
    <n v="14.461600000000001"/>
  </r>
  <r>
    <s v="Import"/>
    <s v="South-East Asia"/>
    <s v="Vietnam"/>
    <s v="Phuoc Long"/>
    <x v="77"/>
    <x v="0"/>
    <s v="Direct"/>
    <n v="1"/>
    <n v="1"/>
    <n v="16.352"/>
  </r>
  <r>
    <s v="Import"/>
    <s v="South-East Asia"/>
    <s v="Vietnam"/>
    <s v="Phuoc Long"/>
    <x v="0"/>
    <x v="0"/>
    <s v="Direct"/>
    <n v="1"/>
    <n v="2"/>
    <n v="2.6320000000000001"/>
  </r>
  <r>
    <s v="Import"/>
    <s v="South-East Asia"/>
    <s v="Vietnam"/>
    <s v="Qui Nhon"/>
    <x v="27"/>
    <x v="0"/>
    <s v="Direct"/>
    <n v="1"/>
    <n v="2"/>
    <n v="5.0486000000000004"/>
  </r>
  <r>
    <s v="Import"/>
    <s v="South-East Asia"/>
    <s v="Vietnam"/>
    <s v="Saigon"/>
    <x v="5"/>
    <x v="0"/>
    <s v="Direct"/>
    <n v="5"/>
    <n v="5"/>
    <n v="22.807200000000002"/>
  </r>
  <r>
    <s v="Import"/>
    <s v="South-East Asia"/>
    <s v="Vietnam"/>
    <s v="Saigon"/>
    <x v="29"/>
    <x v="0"/>
    <s v="Direct"/>
    <n v="6"/>
    <n v="6"/>
    <n v="113.6904"/>
  </r>
  <r>
    <s v="Import"/>
    <s v="South-East Asia"/>
    <s v="Vietnam"/>
    <s v="Saigon"/>
    <x v="10"/>
    <x v="0"/>
    <s v="Direct"/>
    <n v="7"/>
    <n v="12"/>
    <n v="132.9126"/>
  </r>
  <r>
    <s v="Import"/>
    <s v="South-East Asia"/>
    <s v="Vietnam"/>
    <s v="Saigon"/>
    <x v="79"/>
    <x v="0"/>
    <s v="Direct"/>
    <n v="1"/>
    <n v="2"/>
    <n v="5.67"/>
  </r>
  <r>
    <s v="Import"/>
    <s v="South-East Asia"/>
    <s v="Vietnam"/>
    <s v="Saigon"/>
    <x v="39"/>
    <x v="0"/>
    <s v="Direct"/>
    <n v="9"/>
    <n v="13"/>
    <n v="99.382999999999996"/>
  </r>
  <r>
    <s v="Import"/>
    <s v="South-East Asia"/>
    <s v="Vietnam"/>
    <s v="Saigon"/>
    <x v="6"/>
    <x v="0"/>
    <s v="Direct"/>
    <n v="56"/>
    <n v="98"/>
    <n v="664.00720000000001"/>
  </r>
  <r>
    <s v="Import"/>
    <s v="South-East Asia"/>
    <s v="Vietnam"/>
    <s v="Saigon"/>
    <x v="67"/>
    <x v="0"/>
    <s v="Direct"/>
    <n v="1"/>
    <n v="1"/>
    <n v="19.113600000000002"/>
  </r>
  <r>
    <s v="Import"/>
    <s v="South-East Asia"/>
    <s v="Vietnam"/>
    <s v="Saigon"/>
    <x v="38"/>
    <x v="0"/>
    <s v="Direct"/>
    <n v="1"/>
    <n v="2"/>
    <n v="6.9630000000000001"/>
  </r>
  <r>
    <s v="Import"/>
    <s v="South-East Asia"/>
    <s v="Vietnam"/>
    <s v="Saigon"/>
    <x v="20"/>
    <x v="0"/>
    <s v="Direct"/>
    <n v="11"/>
    <n v="12"/>
    <n v="133.11240000000001"/>
  </r>
  <r>
    <s v="Import"/>
    <s v="South-East Asia"/>
    <s v="Vietnam"/>
    <s v="Saigon"/>
    <x v="12"/>
    <x v="0"/>
    <s v="Direct"/>
    <n v="5"/>
    <n v="10"/>
    <n v="20.967500000000001"/>
  </r>
  <r>
    <s v="Import"/>
    <s v="South-East Asia"/>
    <s v="Vietnam"/>
    <s v="Saigon"/>
    <x v="31"/>
    <x v="0"/>
    <s v="Direct"/>
    <n v="56"/>
    <n v="90"/>
    <n v="547.41049999999996"/>
  </r>
  <r>
    <s v="Import"/>
    <s v="South-East Asia"/>
    <s v="Vietnam"/>
    <s v="Saigon"/>
    <x v="80"/>
    <x v="0"/>
    <s v="Direct"/>
    <n v="15"/>
    <n v="15"/>
    <n v="338.03730000000002"/>
  </r>
  <r>
    <s v="Import"/>
    <s v="South-East Asia"/>
    <s v="Vietnam"/>
    <s v="Saigon"/>
    <x v="17"/>
    <x v="0"/>
    <s v="Direct"/>
    <n v="3"/>
    <n v="4"/>
    <n v="9.5058000000000007"/>
  </r>
  <r>
    <s v="Import"/>
    <s v="Southern Asia"/>
    <s v="Bangladesh"/>
    <s v="Chittagong"/>
    <x v="77"/>
    <x v="0"/>
    <s v="Direct"/>
    <n v="2"/>
    <n v="2"/>
    <n v="29.010200000000001"/>
  </r>
  <r>
    <s v="Import"/>
    <s v="Southern Asia"/>
    <s v="Bangladesh"/>
    <s v="Chittagong"/>
    <x v="31"/>
    <x v="0"/>
    <s v="Direct"/>
    <n v="3"/>
    <n v="5"/>
    <n v="28.639199999999999"/>
  </r>
  <r>
    <s v="Import"/>
    <s v="Southern Asia"/>
    <s v="Bangladesh"/>
    <s v="Chittagong"/>
    <x v="17"/>
    <x v="0"/>
    <s v="Direct"/>
    <n v="4"/>
    <n v="8"/>
    <n v="38.3581"/>
  </r>
  <r>
    <s v="Import"/>
    <s v="Southern Asia"/>
    <s v="India"/>
    <s v="Ahmedabad"/>
    <x v="5"/>
    <x v="0"/>
    <s v="Direct"/>
    <n v="1"/>
    <n v="1"/>
    <n v="3.048"/>
  </r>
  <r>
    <s v="Import"/>
    <s v="Southern Asia"/>
    <s v="India"/>
    <s v="Ahmedabad"/>
    <x v="6"/>
    <x v="0"/>
    <s v="Direct"/>
    <n v="6"/>
    <n v="6"/>
    <n v="168"/>
  </r>
  <r>
    <s v="Import"/>
    <s v="Southern Asia"/>
    <s v="India"/>
    <s v="Ahmedabad"/>
    <x v="20"/>
    <x v="0"/>
    <s v="Direct"/>
    <n v="1"/>
    <n v="1"/>
    <n v="13.4947"/>
  </r>
  <r>
    <s v="Import"/>
    <s v="Southern Asia"/>
    <s v="India"/>
    <s v="Calcutta"/>
    <x v="6"/>
    <x v="0"/>
    <s v="Direct"/>
    <n v="8"/>
    <n v="9"/>
    <n v="165.77099999999999"/>
  </r>
  <r>
    <s v="Import"/>
    <s v="South-East Asia"/>
    <s v="Malaysia"/>
    <s v="Penang"/>
    <x v="64"/>
    <x v="0"/>
    <s v="Direct"/>
    <n v="30"/>
    <n v="54"/>
    <n v="328.26839999999999"/>
  </r>
  <r>
    <s v="Import"/>
    <s v="South-East Asia"/>
    <s v="Malaysia"/>
    <s v="Penang"/>
    <x v="0"/>
    <x v="0"/>
    <s v="Direct"/>
    <n v="1"/>
    <n v="1"/>
    <n v="1.8"/>
  </r>
  <r>
    <s v="Import"/>
    <s v="South-East Asia"/>
    <s v="Malaysia"/>
    <s v="Penang"/>
    <x v="31"/>
    <x v="0"/>
    <s v="Direct"/>
    <n v="53"/>
    <n v="63"/>
    <n v="712.42790000000002"/>
  </r>
  <r>
    <s v="Import"/>
    <s v="South-East Asia"/>
    <s v="Malaysia"/>
    <s v="Penang"/>
    <x v="9"/>
    <x v="0"/>
    <s v="Direct"/>
    <n v="5"/>
    <n v="7"/>
    <n v="52.2502"/>
  </r>
  <r>
    <s v="Import"/>
    <s v="South-East Asia"/>
    <s v="Malaysia"/>
    <s v="Penang"/>
    <x v="70"/>
    <x v="0"/>
    <s v="Direct"/>
    <n v="2"/>
    <n v="3"/>
    <n v="36.558999999999997"/>
  </r>
  <r>
    <s v="Import"/>
    <s v="South-East Asia"/>
    <s v="Malaysia"/>
    <s v="Port Klang"/>
    <x v="74"/>
    <x v="0"/>
    <s v="Direct"/>
    <n v="2"/>
    <n v="2"/>
    <n v="16.835100000000001"/>
  </r>
  <r>
    <s v="Import"/>
    <s v="South-East Asia"/>
    <s v="Malaysia"/>
    <s v="Port Klang"/>
    <x v="79"/>
    <x v="0"/>
    <s v="Direct"/>
    <n v="1"/>
    <n v="1"/>
    <n v="7.2831000000000001"/>
  </r>
  <r>
    <s v="Import"/>
    <s v="South-East Asia"/>
    <s v="Malaysia"/>
    <s v="Port Klang"/>
    <x v="69"/>
    <x v="0"/>
    <s v="Direct"/>
    <n v="44"/>
    <n v="83"/>
    <n v="390.0849"/>
  </r>
  <r>
    <s v="Import"/>
    <s v="South-East Asia"/>
    <s v="Malaysia"/>
    <s v="Port Klang"/>
    <x v="102"/>
    <x v="0"/>
    <s v="Direct"/>
    <n v="161"/>
    <n v="161"/>
    <n v="4029.76"/>
  </r>
  <r>
    <s v="Import"/>
    <s v="South-East Asia"/>
    <s v="Malaysia"/>
    <s v="Port Klang"/>
    <x v="27"/>
    <x v="0"/>
    <s v="Direct"/>
    <n v="9"/>
    <n v="14"/>
    <n v="166.02809999999999"/>
  </r>
  <r>
    <s v="Import"/>
    <s v="South-East Asia"/>
    <s v="Malaysia"/>
    <s v="Port Klang"/>
    <x v="20"/>
    <x v="0"/>
    <s v="Direct"/>
    <n v="35"/>
    <n v="46"/>
    <n v="388.87419999999997"/>
  </r>
  <r>
    <s v="Import"/>
    <s v="South-East Asia"/>
    <s v="Malaysia"/>
    <s v="Port Klang"/>
    <x v="18"/>
    <x v="0"/>
    <s v="Direct"/>
    <n v="45"/>
    <n v="45"/>
    <n v="692.70320000000004"/>
  </r>
  <r>
    <s v="Import"/>
    <s v="South-East Asia"/>
    <s v="Malaysia"/>
    <s v="Port Klang"/>
    <x v="25"/>
    <x v="0"/>
    <s v="Direct"/>
    <n v="2"/>
    <n v="2"/>
    <n v="44.6"/>
  </r>
  <r>
    <s v="Import"/>
    <s v="South-East Asia"/>
    <s v="Malaysia"/>
    <s v="Port Klang"/>
    <x v="32"/>
    <x v="0"/>
    <s v="Direct"/>
    <n v="1"/>
    <n v="1"/>
    <n v="15"/>
  </r>
  <r>
    <s v="Import"/>
    <s v="South-East Asia"/>
    <s v="Malaysia"/>
    <s v="Port Klang"/>
    <x v="3"/>
    <x v="0"/>
    <s v="Direct"/>
    <n v="1"/>
    <n v="1"/>
    <n v="19.98"/>
  </r>
  <r>
    <s v="Import"/>
    <s v="South-East Asia"/>
    <s v="Malaysia"/>
    <s v="Sabah"/>
    <x v="83"/>
    <x v="2"/>
    <s v="Direct"/>
    <n v="1"/>
    <n v="0"/>
    <n v="83742.8"/>
  </r>
  <r>
    <s v="Import"/>
    <s v="South-East Asia"/>
    <s v="Malaysia"/>
    <s v="Sibu"/>
    <x v="25"/>
    <x v="0"/>
    <s v="Direct"/>
    <n v="3"/>
    <n v="3"/>
    <n v="72"/>
  </r>
  <r>
    <s v="Import"/>
    <s v="South-East Asia"/>
    <s v="Malaysia"/>
    <s v="Tanjung Pelapas"/>
    <x v="5"/>
    <x v="0"/>
    <s v="Direct"/>
    <n v="13"/>
    <n v="23"/>
    <n v="87.384699999999995"/>
  </r>
  <r>
    <s v="Import"/>
    <s v="South-East Asia"/>
    <s v="Malaysia"/>
    <s v="Tanjung Pelapas"/>
    <x v="79"/>
    <x v="0"/>
    <s v="Direct"/>
    <n v="1"/>
    <n v="1"/>
    <n v="20.56"/>
  </r>
  <r>
    <s v="Import"/>
    <s v="South-East Asia"/>
    <s v="Malaysia"/>
    <s v="Tanjung Pelapas"/>
    <x v="69"/>
    <x v="0"/>
    <s v="Direct"/>
    <n v="3"/>
    <n v="4"/>
    <n v="42.154600000000002"/>
  </r>
  <r>
    <s v="Import"/>
    <s v="South-East Asia"/>
    <s v="Malaysia"/>
    <s v="Tanjung Pelapas"/>
    <x v="30"/>
    <x v="0"/>
    <s v="Direct"/>
    <n v="6"/>
    <n v="9"/>
    <n v="34.785600000000002"/>
  </r>
  <r>
    <s v="Import"/>
    <s v="South-East Asia"/>
    <s v="Malaysia"/>
    <s v="Tanjung Pelapas"/>
    <x v="53"/>
    <x v="0"/>
    <s v="Direct"/>
    <n v="2"/>
    <n v="4"/>
    <n v="23.997"/>
  </r>
  <r>
    <s v="Import"/>
    <s v="South-East Asia"/>
    <s v="Malaysia"/>
    <s v="Westport/Port Klang"/>
    <x v="57"/>
    <x v="0"/>
    <s v="Direct"/>
    <n v="10"/>
    <n v="13"/>
    <n v="149.40780000000001"/>
  </r>
  <r>
    <s v="Import"/>
    <s v="South-East Asia"/>
    <s v="Philippines"/>
    <s v="Cebu"/>
    <x v="12"/>
    <x v="0"/>
    <s v="Direct"/>
    <n v="1"/>
    <n v="2"/>
    <n v="12.255000000000001"/>
  </r>
  <r>
    <s v="Import"/>
    <s v="South-East Asia"/>
    <s v="Philippines"/>
    <s v="General Santos"/>
    <x v="77"/>
    <x v="0"/>
    <s v="Direct"/>
    <n v="2"/>
    <n v="2"/>
    <n v="32.789000000000001"/>
  </r>
  <r>
    <s v="Import"/>
    <s v="South-East Asia"/>
    <s v="Philippines"/>
    <s v="Manila"/>
    <x v="29"/>
    <x v="0"/>
    <s v="Direct"/>
    <n v="2"/>
    <n v="2"/>
    <n v="39.06"/>
  </r>
  <r>
    <s v="Import"/>
    <s v="South-East Asia"/>
    <s v="Philippines"/>
    <s v="Manila"/>
    <x v="65"/>
    <x v="0"/>
    <s v="Direct"/>
    <n v="1"/>
    <n v="1"/>
    <n v="6.7374999999999998"/>
  </r>
  <r>
    <s v="Import"/>
    <s v="South-East Asia"/>
    <s v="Philippines"/>
    <s v="Manila"/>
    <x v="60"/>
    <x v="0"/>
    <s v="Direct"/>
    <n v="1"/>
    <n v="1"/>
    <n v="17.170000000000002"/>
  </r>
  <r>
    <s v="Import"/>
    <s v="South-East Asia"/>
    <s v="Philippines"/>
    <s v="Manila"/>
    <x v="77"/>
    <x v="0"/>
    <s v="Direct"/>
    <n v="1"/>
    <n v="1"/>
    <n v="8.0620999999999992"/>
  </r>
  <r>
    <s v="Import"/>
    <s v="Southern Asia"/>
    <s v="India"/>
    <s v="Madras"/>
    <x v="2"/>
    <x v="0"/>
    <s v="Direct"/>
    <n v="10"/>
    <n v="14"/>
    <n v="197.91200000000001"/>
  </r>
  <r>
    <s v="Import"/>
    <s v="Southern Asia"/>
    <s v="India"/>
    <s v="Madras"/>
    <x v="69"/>
    <x v="0"/>
    <s v="Direct"/>
    <n v="1"/>
    <n v="1"/>
    <n v="23.66"/>
  </r>
  <r>
    <s v="Import"/>
    <s v="Southern Asia"/>
    <s v="India"/>
    <s v="Madras"/>
    <x v="77"/>
    <x v="0"/>
    <s v="Direct"/>
    <n v="8"/>
    <n v="8"/>
    <n v="166.9735"/>
  </r>
  <r>
    <s v="Import"/>
    <s v="Southern Asia"/>
    <s v="India"/>
    <s v="Madras"/>
    <x v="53"/>
    <x v="0"/>
    <s v="Direct"/>
    <n v="1"/>
    <n v="1"/>
    <n v="9.8711000000000002"/>
  </r>
  <r>
    <s v="Import"/>
    <s v="Southern Asia"/>
    <s v="India"/>
    <s v="Madras"/>
    <x v="3"/>
    <x v="0"/>
    <s v="Direct"/>
    <n v="1"/>
    <n v="1"/>
    <n v="2.5099999999999998"/>
  </r>
  <r>
    <s v="Import"/>
    <s v="Southern Asia"/>
    <s v="India"/>
    <s v="Mangalore"/>
    <x v="31"/>
    <x v="0"/>
    <s v="Direct"/>
    <n v="2"/>
    <n v="4"/>
    <n v="36.726100000000002"/>
  </r>
  <r>
    <s v="Import"/>
    <s v="Southern Asia"/>
    <s v="India"/>
    <s v="Mangalore"/>
    <x v="70"/>
    <x v="0"/>
    <s v="Direct"/>
    <n v="1"/>
    <n v="2"/>
    <n v="18.963200000000001"/>
  </r>
  <r>
    <s v="Import"/>
    <s v="Southern Asia"/>
    <s v="India"/>
    <s v="Mundra"/>
    <x v="74"/>
    <x v="0"/>
    <s v="Direct"/>
    <n v="2"/>
    <n v="3"/>
    <n v="35.262500000000003"/>
  </r>
  <r>
    <s v="Import"/>
    <s v="Southern Asia"/>
    <s v="India"/>
    <s v="Mundra"/>
    <x v="63"/>
    <x v="0"/>
    <s v="Direct"/>
    <n v="18"/>
    <n v="18"/>
    <n v="347.76119999999997"/>
  </r>
  <r>
    <s v="Import"/>
    <s v="Southern Asia"/>
    <s v="India"/>
    <s v="Mundra"/>
    <x v="4"/>
    <x v="0"/>
    <s v="Direct"/>
    <n v="6"/>
    <n v="7"/>
    <n v="78.510000000000005"/>
  </r>
  <r>
    <s v="Import"/>
    <s v="Southern Asia"/>
    <s v="India"/>
    <s v="Mundra"/>
    <x v="0"/>
    <x v="0"/>
    <s v="Direct"/>
    <n v="1"/>
    <n v="1"/>
    <n v="2.6621999999999999"/>
  </r>
  <r>
    <s v="Import"/>
    <s v="Southern Asia"/>
    <s v="India"/>
    <s v="Mundra"/>
    <x v="18"/>
    <x v="0"/>
    <s v="Direct"/>
    <n v="1"/>
    <n v="1"/>
    <n v="22.1"/>
  </r>
  <r>
    <s v="Import"/>
    <s v="Southern Asia"/>
    <s v="India"/>
    <s v="New Delhi"/>
    <x v="0"/>
    <x v="0"/>
    <s v="Direct"/>
    <n v="2"/>
    <n v="2"/>
    <n v="3.64"/>
  </r>
  <r>
    <s v="Import"/>
    <s v="Southern Asia"/>
    <s v="India"/>
    <s v="Patli"/>
    <x v="9"/>
    <x v="0"/>
    <s v="Direct"/>
    <n v="1"/>
    <n v="2"/>
    <n v="9.3085000000000004"/>
  </r>
  <r>
    <s v="Import"/>
    <s v="Southern Asia"/>
    <s v="India"/>
    <s v="Pipavav (Victor) Port"/>
    <x v="30"/>
    <x v="0"/>
    <s v="Direct"/>
    <n v="4"/>
    <n v="7"/>
    <n v="34.314900000000002"/>
  </r>
  <r>
    <s v="Import"/>
    <s v="Southern Asia"/>
    <s v="India"/>
    <s v="Pipavav (Victor) Port"/>
    <x v="6"/>
    <x v="0"/>
    <s v="Direct"/>
    <n v="58"/>
    <n v="58"/>
    <n v="1460.4489000000001"/>
  </r>
  <r>
    <s v="Import"/>
    <s v="Southern Asia"/>
    <s v="India"/>
    <s v="Pipavav (Victor) Port"/>
    <x v="7"/>
    <x v="0"/>
    <s v="Direct"/>
    <n v="1"/>
    <n v="2"/>
    <n v="8.8466000000000005"/>
  </r>
  <r>
    <s v="Import"/>
    <s v="Southern Asia"/>
    <s v="India"/>
    <s v="Pipavav (Victor) Port"/>
    <x v="31"/>
    <x v="0"/>
    <s v="Direct"/>
    <n v="1"/>
    <n v="1"/>
    <n v="12.903"/>
  </r>
  <r>
    <s v="Import"/>
    <s v="Southern Asia"/>
    <s v="India"/>
    <s v="Pipavav (Victor) Port"/>
    <x v="9"/>
    <x v="0"/>
    <s v="Direct"/>
    <n v="2"/>
    <n v="2"/>
    <n v="38.110399999999998"/>
  </r>
  <r>
    <s v="Import"/>
    <s v="Southern Asia"/>
    <s v="India"/>
    <s v="Surat"/>
    <x v="57"/>
    <x v="0"/>
    <s v="Direct"/>
    <n v="1"/>
    <n v="1"/>
    <n v="7.27"/>
  </r>
  <r>
    <s v="Import"/>
    <s v="Southern Asia"/>
    <s v="India"/>
    <s v="Surat"/>
    <x v="70"/>
    <x v="0"/>
    <s v="Direct"/>
    <n v="1"/>
    <n v="2"/>
    <n v="2.0522999999999998"/>
  </r>
  <r>
    <s v="Import"/>
    <s v="Southern Asia"/>
    <s v="India"/>
    <s v="Tuticorin"/>
    <x v="63"/>
    <x v="0"/>
    <s v="Direct"/>
    <n v="2"/>
    <n v="4"/>
    <n v="48"/>
  </r>
  <r>
    <s v="Import"/>
    <s v="Southern Asia"/>
    <s v="India"/>
    <s v="Tuticorin"/>
    <x v="9"/>
    <x v="0"/>
    <s v="Direct"/>
    <n v="14"/>
    <n v="18"/>
    <n v="67.577299999999994"/>
  </r>
  <r>
    <s v="Import"/>
    <s v="Southern Asia"/>
    <s v="India"/>
    <s v="Vadodara"/>
    <x v="4"/>
    <x v="0"/>
    <s v="Direct"/>
    <n v="1"/>
    <n v="2"/>
    <n v="14.747999999999999"/>
  </r>
  <r>
    <s v="Import"/>
    <s v="Southern Asia"/>
    <s v="India"/>
    <s v="Visakhapatnam"/>
    <x v="2"/>
    <x v="0"/>
    <s v="Direct"/>
    <n v="4"/>
    <n v="4"/>
    <n v="83.977000000000004"/>
  </r>
  <r>
    <s v="Import"/>
    <s v="Southern Asia"/>
    <s v="India"/>
    <s v="Vishakhapatnam"/>
    <x v="10"/>
    <x v="0"/>
    <s v="Direct"/>
    <n v="2"/>
    <n v="2"/>
    <n v="49.6"/>
  </r>
  <r>
    <s v="Import"/>
    <s v="Southern Asia"/>
    <s v="India"/>
    <s v="Vishakhapatnam"/>
    <x v="45"/>
    <x v="0"/>
    <s v="Direct"/>
    <n v="1"/>
    <n v="2"/>
    <n v="10.851800000000001"/>
  </r>
  <r>
    <s v="Import"/>
    <s v="Southern Asia"/>
    <s v="Myanmar"/>
    <s v="Rangoon"/>
    <x v="57"/>
    <x v="0"/>
    <s v="Direct"/>
    <n v="1"/>
    <n v="1"/>
    <n v="13.89"/>
  </r>
  <r>
    <s v="Import"/>
    <s v="Southern Asia"/>
    <s v="Pakistan"/>
    <s v="Karachi"/>
    <x v="74"/>
    <x v="0"/>
    <s v="Direct"/>
    <n v="1"/>
    <n v="1"/>
    <n v="5.4474"/>
  </r>
  <r>
    <s v="Import"/>
    <s v="Southern Asia"/>
    <s v="Pakistan"/>
    <s v="Karachi"/>
    <x v="31"/>
    <x v="0"/>
    <s v="Direct"/>
    <n v="2"/>
    <n v="3"/>
    <n v="17.952999999999999"/>
  </r>
  <r>
    <s v="Import"/>
    <s v="Southern Asia"/>
    <s v="India"/>
    <s v="Calcutta"/>
    <x v="31"/>
    <x v="0"/>
    <s v="Direct"/>
    <n v="1"/>
    <n v="1"/>
    <n v="2.3452999999999999"/>
  </r>
  <r>
    <s v="Import"/>
    <s v="Southern Asia"/>
    <s v="India"/>
    <s v="Cochin"/>
    <x v="2"/>
    <x v="0"/>
    <s v="Direct"/>
    <n v="2"/>
    <n v="2"/>
    <n v="40.994"/>
  </r>
  <r>
    <s v="Import"/>
    <s v="Southern Asia"/>
    <s v="India"/>
    <s v="Cochin"/>
    <x v="7"/>
    <x v="0"/>
    <s v="Direct"/>
    <n v="1"/>
    <n v="2"/>
    <n v="22.886800000000001"/>
  </r>
  <r>
    <s v="Import"/>
    <s v="Southern Asia"/>
    <s v="India"/>
    <s v="Cochin"/>
    <x v="40"/>
    <x v="0"/>
    <s v="Direct"/>
    <n v="1"/>
    <n v="1"/>
    <n v="14.3"/>
  </r>
  <r>
    <s v="Import"/>
    <s v="Southern Asia"/>
    <s v="India"/>
    <s v="Cochin"/>
    <x v="80"/>
    <x v="0"/>
    <s v="Direct"/>
    <n v="3"/>
    <n v="3"/>
    <n v="59.1601"/>
  </r>
  <r>
    <s v="Import"/>
    <s v="Southern Asia"/>
    <s v="India"/>
    <s v="Ennore"/>
    <x v="15"/>
    <x v="1"/>
    <s v="Direct"/>
    <n v="24"/>
    <n v="0"/>
    <n v="31.141999999999999"/>
  </r>
  <r>
    <s v="Import"/>
    <s v="Southern Asia"/>
    <s v="India"/>
    <s v="India - Other"/>
    <x v="44"/>
    <x v="0"/>
    <s v="Direct"/>
    <n v="5"/>
    <n v="5"/>
    <n v="117.62"/>
  </r>
  <r>
    <s v="Import"/>
    <s v="Southern Asia"/>
    <s v="India"/>
    <s v="India - Other"/>
    <x v="40"/>
    <x v="0"/>
    <s v="Direct"/>
    <n v="4"/>
    <n v="4"/>
    <n v="108.21599999999999"/>
  </r>
  <r>
    <s v="Import"/>
    <s v="Southern Asia"/>
    <s v="India"/>
    <s v="India - Other"/>
    <x v="20"/>
    <x v="0"/>
    <s v="Direct"/>
    <n v="1"/>
    <n v="1"/>
    <n v="11.7235"/>
  </r>
  <r>
    <s v="Import"/>
    <s v="Southern Asia"/>
    <s v="India"/>
    <s v="India - Other"/>
    <x v="12"/>
    <x v="0"/>
    <s v="Direct"/>
    <n v="1"/>
    <n v="1"/>
    <n v="2.58"/>
  </r>
  <r>
    <s v="Import"/>
    <s v="Southern Asia"/>
    <s v="India"/>
    <s v="India - Other"/>
    <x v="80"/>
    <x v="0"/>
    <s v="Direct"/>
    <n v="1"/>
    <n v="1"/>
    <n v="20.89"/>
  </r>
  <r>
    <s v="Import"/>
    <s v="Southern Asia"/>
    <s v="India"/>
    <s v="Jawaharlal Nehru"/>
    <x v="2"/>
    <x v="0"/>
    <s v="Direct"/>
    <n v="1"/>
    <n v="1"/>
    <n v="25.5"/>
  </r>
  <r>
    <s v="Import"/>
    <s v="Southern Asia"/>
    <s v="India"/>
    <s v="Jawaharlal Nehru"/>
    <x v="10"/>
    <x v="0"/>
    <s v="Direct"/>
    <n v="28"/>
    <n v="40"/>
    <n v="663.81799999999998"/>
  </r>
  <r>
    <s v="Import"/>
    <s v="Southern Asia"/>
    <s v="India"/>
    <s v="Jawaharlal Nehru"/>
    <x v="77"/>
    <x v="0"/>
    <s v="Direct"/>
    <n v="2"/>
    <n v="2"/>
    <n v="14.6028"/>
  </r>
  <r>
    <s v="Import"/>
    <s v="Southern Asia"/>
    <s v="India"/>
    <s v="Jawaharlal Nehru"/>
    <x v="6"/>
    <x v="0"/>
    <s v="Direct"/>
    <n v="40"/>
    <n v="60"/>
    <n v="583.59320000000002"/>
  </r>
  <r>
    <s v="Import"/>
    <s v="Southern Asia"/>
    <s v="India"/>
    <s v="Jawaharlal Nehru"/>
    <x v="12"/>
    <x v="0"/>
    <s v="Direct"/>
    <n v="7"/>
    <n v="10"/>
    <n v="88.9251"/>
  </r>
  <r>
    <s v="Import"/>
    <s v="Southern Asia"/>
    <s v="India"/>
    <s v="Jawaharlal Nehru"/>
    <x v="64"/>
    <x v="0"/>
    <s v="Direct"/>
    <n v="1"/>
    <n v="1"/>
    <n v="21.2"/>
  </r>
  <r>
    <s v="Import"/>
    <s v="Southern Asia"/>
    <s v="India"/>
    <s v="Jawaharlal Nehru"/>
    <x v="0"/>
    <x v="0"/>
    <s v="Direct"/>
    <n v="1"/>
    <n v="1"/>
    <n v="1.02"/>
  </r>
  <r>
    <s v="Import"/>
    <s v="Southern Asia"/>
    <s v="India"/>
    <s v="Jawaharlal Nehru"/>
    <x v="31"/>
    <x v="0"/>
    <s v="Direct"/>
    <n v="14"/>
    <n v="16"/>
    <n v="83.160399999999996"/>
  </r>
  <r>
    <s v="Import"/>
    <s v="Southern Asia"/>
    <s v="India"/>
    <s v="Jawaharlal Nehru"/>
    <x v="80"/>
    <x v="0"/>
    <s v="Direct"/>
    <n v="2"/>
    <n v="2"/>
    <n v="44.582999999999998"/>
  </r>
  <r>
    <s v="Import"/>
    <s v="Southern Asia"/>
    <s v="India"/>
    <s v="Jawaharlal Nehru"/>
    <x v="9"/>
    <x v="0"/>
    <s v="Direct"/>
    <n v="8"/>
    <n v="13"/>
    <n v="153.14250000000001"/>
  </r>
  <r>
    <s v="Import"/>
    <s v="Southern Asia"/>
    <s v="India"/>
    <s v="Jawaharlal Nehru"/>
    <x v="17"/>
    <x v="0"/>
    <s v="Direct"/>
    <n v="7"/>
    <n v="9"/>
    <n v="23.89"/>
  </r>
  <r>
    <s v="Import"/>
    <s v="Southern Asia"/>
    <s v="India"/>
    <s v="Kanpur"/>
    <x v="10"/>
    <x v="0"/>
    <s v="Direct"/>
    <n v="5"/>
    <n v="5"/>
    <n v="102.05800000000001"/>
  </r>
  <r>
    <s v="Import"/>
    <s v="Southern Asia"/>
    <s v="India"/>
    <s v="Ludhiana"/>
    <x v="12"/>
    <x v="0"/>
    <s v="Direct"/>
    <n v="1"/>
    <n v="1"/>
    <n v="21.11"/>
  </r>
  <r>
    <s v="Import"/>
    <s v="Southern Asia"/>
    <s v="India"/>
    <s v="Madras"/>
    <x v="10"/>
    <x v="0"/>
    <s v="Direct"/>
    <n v="11"/>
    <n v="11"/>
    <n v="222.566"/>
  </r>
  <r>
    <s v="Import"/>
    <s v="Southern Asia"/>
    <s v="India"/>
    <s v="Madras"/>
    <x v="7"/>
    <x v="0"/>
    <s v="Direct"/>
    <n v="2"/>
    <n v="3"/>
    <n v="31.633099999999999"/>
  </r>
  <r>
    <s v="Import"/>
    <s v="Southern Asia"/>
    <s v="India"/>
    <s v="Madras"/>
    <x v="20"/>
    <x v="0"/>
    <s v="Direct"/>
    <n v="2"/>
    <n v="2"/>
    <n v="21.572600000000001"/>
  </r>
  <r>
    <s v="Import"/>
    <s v="Southern Asia"/>
    <s v="India"/>
    <s v="Madras"/>
    <x v="80"/>
    <x v="0"/>
    <s v="Direct"/>
    <n v="4"/>
    <n v="4"/>
    <n v="88.338499999999996"/>
  </r>
  <r>
    <s v="Import"/>
    <s v="Southern Asia"/>
    <s v="India"/>
    <s v="Mandideep"/>
    <x v="3"/>
    <x v="0"/>
    <s v="Direct"/>
    <n v="1"/>
    <n v="2"/>
    <n v="9"/>
  </r>
  <r>
    <s v="Import"/>
    <s v="Southern Asia"/>
    <s v="India"/>
    <s v="Mundra"/>
    <x v="10"/>
    <x v="0"/>
    <s v="Direct"/>
    <n v="1"/>
    <n v="1"/>
    <n v="8.5679999999999996"/>
  </r>
  <r>
    <s v="Import"/>
    <s v="Southern Asia"/>
    <s v="India"/>
    <s v="Mundra"/>
    <x v="77"/>
    <x v="0"/>
    <s v="Direct"/>
    <n v="3"/>
    <n v="4"/>
    <n v="40.856099999999998"/>
  </r>
  <r>
    <s v="Import"/>
    <s v="Southern Asia"/>
    <s v="Pakistan"/>
    <s v="Muhammad Bin Qasim/Karachi"/>
    <x v="5"/>
    <x v="0"/>
    <s v="Direct"/>
    <n v="2"/>
    <n v="3"/>
    <n v="30.69"/>
  </r>
  <r>
    <s v="Import"/>
    <s v="Southern Asia"/>
    <s v="Pakistan"/>
    <s v="Muhammad Bin Qasim/Karachi"/>
    <x v="80"/>
    <x v="0"/>
    <s v="Direct"/>
    <n v="1"/>
    <n v="1"/>
    <n v="23.184000000000001"/>
  </r>
  <r>
    <s v="Import"/>
    <s v="Southern Asia"/>
    <s v="Pakistan"/>
    <s v="Muhammad Bin Qasim/Karachi"/>
    <x v="70"/>
    <x v="0"/>
    <s v="Direct"/>
    <n v="5"/>
    <n v="7"/>
    <n v="62.025700000000001"/>
  </r>
  <r>
    <s v="Import"/>
    <s v="Southern Asia"/>
    <s v="Pakistan"/>
    <s v="Qasim International"/>
    <x v="70"/>
    <x v="0"/>
    <s v="Direct"/>
    <n v="10"/>
    <n v="17"/>
    <n v="86.946299999999994"/>
  </r>
  <r>
    <s v="Import"/>
    <s v="Southern Asia"/>
    <s v="Sri Lanka"/>
    <s v="Colombo"/>
    <x v="2"/>
    <x v="0"/>
    <s v="Direct"/>
    <n v="24"/>
    <n v="24"/>
    <n v="565.03089999999997"/>
  </r>
  <r>
    <s v="Import"/>
    <s v="U.S.A."/>
    <s v="United States Of America"/>
    <s v="Baltimore"/>
    <x v="38"/>
    <x v="0"/>
    <s v="Direct"/>
    <n v="1"/>
    <n v="1"/>
    <n v="20.009"/>
  </r>
  <r>
    <s v="Import"/>
    <s v="U.S.A."/>
    <s v="United States Of America"/>
    <s v="Baltimore"/>
    <x v="3"/>
    <x v="1"/>
    <s v="Direct"/>
    <n v="109"/>
    <n v="0"/>
    <n v="1510.6874"/>
  </r>
  <r>
    <s v="Import"/>
    <s v="U.S.A."/>
    <s v="United States Of America"/>
    <s v="Boston"/>
    <x v="0"/>
    <x v="0"/>
    <s v="Direct"/>
    <n v="2"/>
    <n v="2"/>
    <n v="3.7557"/>
  </r>
  <r>
    <s v="Import"/>
    <s v="U.S.A."/>
    <s v="United States Of America"/>
    <s v="Boston"/>
    <x v="25"/>
    <x v="0"/>
    <s v="Direct"/>
    <n v="1"/>
    <n v="1"/>
    <n v="18.506599999999999"/>
  </r>
  <r>
    <s v="Import"/>
    <s v="U.S.A."/>
    <s v="United States Of America"/>
    <s v="Charleston"/>
    <x v="10"/>
    <x v="0"/>
    <s v="Direct"/>
    <n v="15"/>
    <n v="15"/>
    <n v="310.3"/>
  </r>
  <r>
    <s v="Import"/>
    <s v="U.S.A."/>
    <s v="United States Of America"/>
    <s v="Charleston"/>
    <x v="4"/>
    <x v="0"/>
    <s v="Direct"/>
    <n v="20"/>
    <n v="40"/>
    <n v="191.23609999999999"/>
  </r>
  <r>
    <s v="Import"/>
    <s v="U.S.A."/>
    <s v="United States Of America"/>
    <s v="Charleston"/>
    <x v="17"/>
    <x v="0"/>
    <s v="Direct"/>
    <n v="1"/>
    <n v="2"/>
    <n v="1.7283999999999999"/>
  </r>
  <r>
    <s v="Import"/>
    <s v="U.S.A."/>
    <s v="United States Of America"/>
    <s v="Chicago"/>
    <x v="19"/>
    <x v="0"/>
    <s v="Direct"/>
    <n v="17"/>
    <n v="34"/>
    <n v="492.47750000000002"/>
  </r>
  <r>
    <s v="Import"/>
    <s v="U.S.A."/>
    <s v="United States Of America"/>
    <s v="Chicago"/>
    <x v="30"/>
    <x v="0"/>
    <s v="Direct"/>
    <n v="5"/>
    <n v="10"/>
    <n v="21.693100000000001"/>
  </r>
  <r>
    <s v="Import"/>
    <s v="U.S.A."/>
    <s v="United States Of America"/>
    <s v="Chicago"/>
    <x v="6"/>
    <x v="0"/>
    <s v="Direct"/>
    <n v="9"/>
    <n v="15"/>
    <n v="95.056399999999996"/>
  </r>
  <r>
    <s v="Import"/>
    <s v="U.S.A."/>
    <s v="United States Of America"/>
    <s v="Chicago"/>
    <x v="7"/>
    <x v="0"/>
    <s v="Direct"/>
    <n v="2"/>
    <n v="4"/>
    <n v="12.966699999999999"/>
  </r>
  <r>
    <s v="Import"/>
    <s v="U.S.A."/>
    <s v="United States Of America"/>
    <s v="Chicago"/>
    <x v="67"/>
    <x v="0"/>
    <s v="Direct"/>
    <n v="1"/>
    <n v="2"/>
    <n v="19.622"/>
  </r>
  <r>
    <s v="Import"/>
    <s v="U.S.A."/>
    <s v="United States Of America"/>
    <s v="Chicago"/>
    <x v="31"/>
    <x v="0"/>
    <s v="Direct"/>
    <n v="1"/>
    <n v="1"/>
    <n v="18.664999999999999"/>
  </r>
  <r>
    <s v="Import"/>
    <s v="U.S.A."/>
    <s v="United States Of America"/>
    <s v="Chicago"/>
    <x v="9"/>
    <x v="0"/>
    <s v="Direct"/>
    <n v="3"/>
    <n v="4"/>
    <n v="13.8141"/>
  </r>
  <r>
    <s v="Import"/>
    <s v="U.S.A."/>
    <s v="United States Of America"/>
    <s v="Cleveland - OH"/>
    <x v="2"/>
    <x v="0"/>
    <s v="Direct"/>
    <n v="2"/>
    <n v="2"/>
    <n v="21.097999999999999"/>
  </r>
  <r>
    <s v="Import"/>
    <s v="U.S.A."/>
    <s v="United States Of America"/>
    <s v="Cleveland - OH"/>
    <x v="69"/>
    <x v="0"/>
    <s v="Direct"/>
    <n v="3"/>
    <n v="6"/>
    <n v="63.24"/>
  </r>
  <r>
    <s v="Import"/>
    <s v="U.S.A."/>
    <s v="United States Of America"/>
    <s v="Columbus"/>
    <x v="29"/>
    <x v="0"/>
    <s v="Direct"/>
    <n v="1"/>
    <n v="2"/>
    <n v="11.848000000000001"/>
  </r>
  <r>
    <s v="Import"/>
    <s v="U.S.A."/>
    <s v="United States Of America"/>
    <s v="El Paso"/>
    <x v="71"/>
    <x v="0"/>
    <s v="Direct"/>
    <n v="3"/>
    <n v="4"/>
    <n v="23.422000000000001"/>
  </r>
  <r>
    <s v="Import"/>
    <s v="U.S.A."/>
    <s v="United States Of America"/>
    <s v="Ellwood City"/>
    <x v="10"/>
    <x v="0"/>
    <s v="Direct"/>
    <n v="3"/>
    <n v="3"/>
    <n v="62.734000000000002"/>
  </r>
  <r>
    <s v="Import"/>
    <s v="U.S.A."/>
    <s v="United States Of America"/>
    <s v="Galveston"/>
    <x v="4"/>
    <x v="1"/>
    <s v="Direct"/>
    <n v="32"/>
    <n v="0"/>
    <n v="190.18"/>
  </r>
  <r>
    <s v="Import"/>
    <s v="U.S.A."/>
    <s v="United States Of America"/>
    <s v="Greer"/>
    <x v="10"/>
    <x v="0"/>
    <s v="Direct"/>
    <n v="1"/>
    <n v="2"/>
    <n v="6.9124999999999996"/>
  </r>
  <r>
    <s v="Import"/>
    <s v="U.S.A."/>
    <s v="United States Of America"/>
    <s v="Gypsum"/>
    <x v="69"/>
    <x v="0"/>
    <s v="Direct"/>
    <n v="1"/>
    <n v="2"/>
    <n v="21.08"/>
  </r>
  <r>
    <s v="Import"/>
    <s v="Southern Asia"/>
    <s v="India"/>
    <s v="Mundra"/>
    <x v="6"/>
    <x v="0"/>
    <s v="Direct"/>
    <n v="17"/>
    <n v="23"/>
    <n v="252.1343"/>
  </r>
  <r>
    <s v="Import"/>
    <s v="Southern Asia"/>
    <s v="India"/>
    <s v="Mundra"/>
    <x v="7"/>
    <x v="0"/>
    <s v="Direct"/>
    <n v="4"/>
    <n v="5"/>
    <n v="37.043399999999998"/>
  </r>
  <r>
    <s v="Import"/>
    <s v="Southern Asia"/>
    <s v="India"/>
    <s v="Mundra"/>
    <x v="15"/>
    <x v="1"/>
    <s v="Direct"/>
    <n v="97"/>
    <n v="0"/>
    <n v="85.844999999999999"/>
  </r>
  <r>
    <s v="Import"/>
    <s v="Southern Asia"/>
    <s v="India"/>
    <s v="Mundra"/>
    <x v="40"/>
    <x v="0"/>
    <s v="Direct"/>
    <n v="2"/>
    <n v="2"/>
    <n v="49.153599999999997"/>
  </r>
  <r>
    <s v="Import"/>
    <s v="Southern Asia"/>
    <s v="India"/>
    <s v="Mundra"/>
    <x v="20"/>
    <x v="0"/>
    <s v="Direct"/>
    <n v="14"/>
    <n v="20"/>
    <n v="187.96719999999999"/>
  </r>
  <r>
    <s v="Import"/>
    <s v="Southern Asia"/>
    <s v="India"/>
    <s v="Mundra"/>
    <x v="64"/>
    <x v="0"/>
    <s v="Direct"/>
    <n v="1"/>
    <n v="2"/>
    <n v="14.77"/>
  </r>
  <r>
    <s v="Import"/>
    <s v="Southern Asia"/>
    <s v="India"/>
    <s v="Mundra"/>
    <x v="31"/>
    <x v="0"/>
    <s v="Direct"/>
    <n v="12"/>
    <n v="20"/>
    <n v="99.363"/>
  </r>
  <r>
    <s v="Import"/>
    <s v="Southern Asia"/>
    <s v="India"/>
    <s v="Mundra"/>
    <x v="80"/>
    <x v="0"/>
    <s v="Direct"/>
    <n v="26"/>
    <n v="26"/>
    <n v="517.98540000000003"/>
  </r>
  <r>
    <s v="Import"/>
    <s v="Southern Asia"/>
    <s v="India"/>
    <s v="Mundra"/>
    <x v="9"/>
    <x v="0"/>
    <s v="Direct"/>
    <n v="17"/>
    <n v="31"/>
    <n v="197.8767"/>
  </r>
  <r>
    <s v="Import"/>
    <s v="Southern Asia"/>
    <s v="India"/>
    <s v="NAGPUR"/>
    <x v="79"/>
    <x v="0"/>
    <s v="Direct"/>
    <n v="1"/>
    <n v="2"/>
    <n v="11.2567"/>
  </r>
  <r>
    <s v="Import"/>
    <s v="Southern Asia"/>
    <s v="India"/>
    <s v="Patparganj"/>
    <x v="7"/>
    <x v="0"/>
    <s v="Direct"/>
    <n v="4"/>
    <n v="7"/>
    <n v="34.140999999999998"/>
  </r>
  <r>
    <s v="Import"/>
    <s v="Southern Asia"/>
    <s v="India"/>
    <s v="Pipavav (Victor) Port"/>
    <x v="70"/>
    <x v="0"/>
    <s v="Direct"/>
    <n v="1"/>
    <n v="1"/>
    <n v="8.1539999999999999"/>
  </r>
  <r>
    <s v="Import"/>
    <s v="Southern Asia"/>
    <s v="India"/>
    <s v="Pipavav (Victor) Port"/>
    <x v="1"/>
    <x v="0"/>
    <s v="Direct"/>
    <n v="1"/>
    <n v="2"/>
    <n v="25.387"/>
  </r>
  <r>
    <s v="Import"/>
    <s v="Southern Asia"/>
    <s v="India"/>
    <s v="Pune"/>
    <x v="3"/>
    <x v="0"/>
    <s v="Direct"/>
    <n v="1"/>
    <n v="2"/>
    <n v="5.12"/>
  </r>
  <r>
    <s v="Import"/>
    <s v="Southern Asia"/>
    <s v="India"/>
    <s v="Tuticorin"/>
    <x v="4"/>
    <x v="0"/>
    <s v="Direct"/>
    <n v="1"/>
    <n v="1"/>
    <n v="5.13"/>
  </r>
  <r>
    <s v="Import"/>
    <s v="Southern Asia"/>
    <s v="India"/>
    <s v="Vadodara"/>
    <x v="74"/>
    <x v="0"/>
    <s v="Direct"/>
    <n v="1"/>
    <n v="1"/>
    <n v="19.423999999999999"/>
  </r>
  <r>
    <s v="Import"/>
    <s v="Southern Asia"/>
    <s v="Pakistan"/>
    <s v="Karachi"/>
    <x v="77"/>
    <x v="0"/>
    <s v="Direct"/>
    <n v="1"/>
    <n v="1"/>
    <n v="14.9512"/>
  </r>
  <r>
    <s v="Import"/>
    <s v="Southern Asia"/>
    <s v="Pakistan"/>
    <s v="Karachi"/>
    <x v="45"/>
    <x v="0"/>
    <s v="Direct"/>
    <n v="1"/>
    <n v="2"/>
    <n v="5.52"/>
  </r>
  <r>
    <s v="Import"/>
    <s v="Southern Asia"/>
    <s v="Pakistan"/>
    <s v="Karachi"/>
    <x v="13"/>
    <x v="0"/>
    <s v="Direct"/>
    <n v="2"/>
    <n v="2"/>
    <n v="22.049199999999999"/>
  </r>
  <r>
    <s v="Import"/>
    <s v="Southern Asia"/>
    <s v="Pakistan"/>
    <s v="Karachi"/>
    <x v="70"/>
    <x v="0"/>
    <s v="Direct"/>
    <n v="24"/>
    <n v="40"/>
    <n v="294.95819999999998"/>
  </r>
  <r>
    <s v="Import"/>
    <s v="Southern Asia"/>
    <s v="Sri Lanka"/>
    <s v="Colombo"/>
    <x v="77"/>
    <x v="0"/>
    <s v="Direct"/>
    <n v="1"/>
    <n v="1"/>
    <n v="8"/>
  </r>
  <r>
    <s v="Import"/>
    <s v="Southern Asia"/>
    <s v="Sri Lanka"/>
    <s v="Colombo"/>
    <x v="13"/>
    <x v="0"/>
    <s v="Direct"/>
    <n v="1"/>
    <n v="1"/>
    <n v="8.9425000000000008"/>
  </r>
  <r>
    <s v="Import"/>
    <s v="U.S.A."/>
    <s v="United States Of America"/>
    <s v="Baltimore"/>
    <x v="4"/>
    <x v="1"/>
    <s v="Direct"/>
    <n v="20"/>
    <n v="0"/>
    <n v="150.1189"/>
  </r>
  <r>
    <s v="Import"/>
    <s v="U.S.A."/>
    <s v="United States Of America"/>
    <s v="Baltimore"/>
    <x v="70"/>
    <x v="0"/>
    <s v="Direct"/>
    <n v="1"/>
    <n v="2"/>
    <n v="1.8343"/>
  </r>
  <r>
    <s v="Import"/>
    <s v="U.S.A."/>
    <s v="United States Of America"/>
    <s v="Bardstown"/>
    <x v="67"/>
    <x v="0"/>
    <s v="Direct"/>
    <n v="1"/>
    <n v="1"/>
    <n v="14.3302"/>
  </r>
  <r>
    <s v="Import"/>
    <s v="U.S.A."/>
    <s v="United States Of America"/>
    <s v="Boston"/>
    <x v="30"/>
    <x v="0"/>
    <s v="Direct"/>
    <n v="1"/>
    <n v="2"/>
    <n v="4.3019999999999996"/>
  </r>
  <r>
    <s v="Import"/>
    <s v="U.S.A."/>
    <s v="United States Of America"/>
    <s v="Caciannati"/>
    <x v="7"/>
    <x v="0"/>
    <s v="Direct"/>
    <n v="2"/>
    <n v="4"/>
    <n v="27.14"/>
  </r>
  <r>
    <s v="Import"/>
    <s v="U.S.A."/>
    <s v="United States Of America"/>
    <s v="Charleston"/>
    <x v="103"/>
    <x v="0"/>
    <s v="Direct"/>
    <n v="4"/>
    <n v="4"/>
    <n v="91.468999999999994"/>
  </r>
  <r>
    <s v="Import"/>
    <s v="U.S.A."/>
    <s v="United States Of America"/>
    <s v="Charleston"/>
    <x v="57"/>
    <x v="0"/>
    <s v="Direct"/>
    <n v="1"/>
    <n v="2"/>
    <n v="22.156400000000001"/>
  </r>
  <r>
    <s v="Import"/>
    <s v="U.S.A."/>
    <s v="United States Of America"/>
    <s v="Houston"/>
    <x v="35"/>
    <x v="0"/>
    <s v="Direct"/>
    <n v="2"/>
    <n v="2"/>
    <n v="42.790999999999997"/>
  </r>
  <r>
    <s v="Import"/>
    <s v="U.S.A."/>
    <s v="United States Of America"/>
    <s v="Houston"/>
    <x v="0"/>
    <x v="0"/>
    <s v="Direct"/>
    <n v="6"/>
    <n v="11"/>
    <n v="36.714300000000001"/>
  </r>
  <r>
    <s v="Import"/>
    <s v="U.S.A."/>
    <s v="United States Of America"/>
    <s v="Houston"/>
    <x v="18"/>
    <x v="0"/>
    <s v="Direct"/>
    <n v="1"/>
    <n v="1"/>
    <n v="2.9523999999999999"/>
  </r>
  <r>
    <s v="Import"/>
    <s v="U.S.A."/>
    <s v="United States Of America"/>
    <s v="Houston"/>
    <x v="9"/>
    <x v="0"/>
    <s v="Direct"/>
    <n v="1"/>
    <n v="2"/>
    <n v="19.04"/>
  </r>
  <r>
    <s v="Import"/>
    <s v="U.S.A."/>
    <s v="United States Of America"/>
    <s v="Joliet"/>
    <x v="12"/>
    <x v="0"/>
    <s v="Direct"/>
    <n v="1"/>
    <n v="2"/>
    <n v="10.518000000000001"/>
  </r>
  <r>
    <s v="Import"/>
    <s v="U.S.A."/>
    <s v="United States Of America"/>
    <s v="Joliet"/>
    <x v="3"/>
    <x v="0"/>
    <s v="Direct"/>
    <n v="5"/>
    <n v="10"/>
    <n v="19.208300000000001"/>
  </r>
  <r>
    <s v="Import"/>
    <s v="U.S.A."/>
    <s v="United States Of America"/>
    <s v="Kansas City - KA"/>
    <x v="4"/>
    <x v="0"/>
    <s v="Direct"/>
    <n v="4"/>
    <n v="8"/>
    <n v="37.468000000000004"/>
  </r>
  <r>
    <s v="Import"/>
    <s v="U.S.A."/>
    <s v="United States Of America"/>
    <s v="Lincoln"/>
    <x v="3"/>
    <x v="0"/>
    <s v="Direct"/>
    <n v="1"/>
    <n v="2"/>
    <n v="8.9030000000000005"/>
  </r>
  <r>
    <s v="Import"/>
    <s v="U.S.A."/>
    <s v="United States Of America"/>
    <s v="Long Beach"/>
    <x v="6"/>
    <x v="0"/>
    <s v="Direct"/>
    <n v="3"/>
    <n v="5"/>
    <n v="45.563000000000002"/>
  </r>
  <r>
    <s v="Import"/>
    <s v="U.S.A."/>
    <s v="United States Of America"/>
    <s v="Long Beach"/>
    <x v="67"/>
    <x v="0"/>
    <s v="Direct"/>
    <n v="2"/>
    <n v="3"/>
    <n v="28.492999999999999"/>
  </r>
  <r>
    <s v="Import"/>
    <s v="U.S.A."/>
    <s v="United States Of America"/>
    <s v="Long Beach"/>
    <x v="0"/>
    <x v="0"/>
    <s v="Direct"/>
    <n v="3"/>
    <n v="5"/>
    <n v="10.2606"/>
  </r>
  <r>
    <s v="Import"/>
    <s v="U.S.A."/>
    <s v="United States Of America"/>
    <s v="Long Beach"/>
    <x v="31"/>
    <x v="0"/>
    <s v="Direct"/>
    <n v="4"/>
    <n v="7"/>
    <n v="54.535200000000003"/>
  </r>
  <r>
    <s v="Import"/>
    <s v="U.S.A."/>
    <s v="United States Of America"/>
    <s v="Long Beach"/>
    <x v="9"/>
    <x v="0"/>
    <s v="Direct"/>
    <n v="16"/>
    <n v="32"/>
    <n v="166.24430000000001"/>
  </r>
  <r>
    <s v="Import"/>
    <s v="U.S.A."/>
    <s v="United States Of America"/>
    <s v="Los Angeles"/>
    <x v="10"/>
    <x v="0"/>
    <s v="Direct"/>
    <n v="2"/>
    <n v="4"/>
    <n v="32.494799999999998"/>
  </r>
  <r>
    <s v="Import"/>
    <s v="U.S.A."/>
    <s v="United States Of America"/>
    <s v="Los Angeles"/>
    <x v="45"/>
    <x v="0"/>
    <s v="Direct"/>
    <n v="3"/>
    <n v="4"/>
    <n v="14.144600000000001"/>
  </r>
  <r>
    <s v="Import"/>
    <s v="U.S.A."/>
    <s v="United States Of America"/>
    <s v="Los Angeles"/>
    <x v="4"/>
    <x v="0"/>
    <s v="Direct"/>
    <n v="9"/>
    <n v="13"/>
    <n v="95.301000000000002"/>
  </r>
  <r>
    <s v="Import"/>
    <s v="U.S.A."/>
    <s v="United States Of America"/>
    <s v="Los Angeles"/>
    <x v="18"/>
    <x v="0"/>
    <s v="Direct"/>
    <n v="12"/>
    <n v="17"/>
    <n v="239.25200000000001"/>
  </r>
  <r>
    <s v="Import"/>
    <s v="U.S.A."/>
    <s v="United States Of America"/>
    <s v="Los Angeles"/>
    <x v="71"/>
    <x v="0"/>
    <s v="Direct"/>
    <n v="3"/>
    <n v="6"/>
    <n v="24.5731"/>
  </r>
  <r>
    <s v="Import"/>
    <s v="U.S.A."/>
    <s v="United States Of America"/>
    <s v="Louisville"/>
    <x v="31"/>
    <x v="0"/>
    <s v="Direct"/>
    <n v="1"/>
    <n v="2"/>
    <n v="9.2528000000000006"/>
  </r>
  <r>
    <s v="Import"/>
    <s v="U.S.A."/>
    <s v="United States Of America"/>
    <s v="Memphis"/>
    <x v="40"/>
    <x v="0"/>
    <s v="Direct"/>
    <n v="2"/>
    <n v="2"/>
    <n v="35.203299999999999"/>
  </r>
  <r>
    <s v="Import"/>
    <s v="U.S.A."/>
    <s v="United States Of America"/>
    <s v="Miami"/>
    <x v="45"/>
    <x v="0"/>
    <s v="Direct"/>
    <n v="1"/>
    <n v="1"/>
    <n v="3.7648000000000001"/>
  </r>
  <r>
    <s v="Import"/>
    <s v="U.S.A."/>
    <s v="United States Of America"/>
    <s v="Minneapolis"/>
    <x v="12"/>
    <x v="0"/>
    <s v="Direct"/>
    <n v="3"/>
    <n v="5"/>
    <n v="30.104800000000001"/>
  </r>
  <r>
    <s v="Import"/>
    <s v="U.S.A."/>
    <s v="United States Of America"/>
    <s v="Minneapolis"/>
    <x v="3"/>
    <x v="0"/>
    <s v="Direct"/>
    <n v="4"/>
    <n v="8"/>
    <n v="56.253"/>
  </r>
  <r>
    <s v="Import"/>
    <s v="U.S.A."/>
    <s v="United States Of America"/>
    <s v="New Albany"/>
    <x v="25"/>
    <x v="0"/>
    <s v="Direct"/>
    <n v="2"/>
    <n v="2"/>
    <n v="33.112000000000002"/>
  </r>
  <r>
    <s v="Import"/>
    <s v="U.S.A."/>
    <s v="United States Of America"/>
    <s v="New York"/>
    <x v="18"/>
    <x v="0"/>
    <s v="Direct"/>
    <n v="4"/>
    <n v="4"/>
    <n v="70.867400000000004"/>
  </r>
  <r>
    <s v="Import"/>
    <s v="U.S.A."/>
    <s v="United States Of America"/>
    <s v="New York"/>
    <x v="31"/>
    <x v="0"/>
    <s v="Direct"/>
    <n v="2"/>
    <n v="3"/>
    <n v="4.9909999999999997"/>
  </r>
  <r>
    <s v="Import"/>
    <s v="U.S.A."/>
    <s v="United States Of America"/>
    <s v="New York"/>
    <x v="9"/>
    <x v="0"/>
    <s v="Direct"/>
    <n v="1"/>
    <n v="2"/>
    <n v="19.306999999999999"/>
  </r>
  <r>
    <s v="Import"/>
    <s v="U.S.A."/>
    <s v="United States Of America"/>
    <s v="Newark"/>
    <x v="3"/>
    <x v="0"/>
    <s v="Direct"/>
    <n v="1"/>
    <n v="2"/>
    <n v="17.762"/>
  </r>
  <r>
    <s v="Import"/>
    <s v="South-East Asia"/>
    <s v="Philippines"/>
    <s v="Manila"/>
    <x v="67"/>
    <x v="0"/>
    <s v="Direct"/>
    <n v="5"/>
    <n v="5"/>
    <n v="79.456800000000001"/>
  </r>
  <r>
    <s v="Import"/>
    <s v="South-East Asia"/>
    <s v="Philippines"/>
    <s v="Manila"/>
    <x v="64"/>
    <x v="0"/>
    <s v="Direct"/>
    <n v="1"/>
    <n v="2"/>
    <n v="5.9031000000000002"/>
  </r>
  <r>
    <s v="Import"/>
    <s v="South-East Asia"/>
    <s v="Philippines"/>
    <s v="Manila"/>
    <x v="0"/>
    <x v="0"/>
    <s v="Direct"/>
    <n v="1"/>
    <n v="2"/>
    <n v="3.5329999999999999"/>
  </r>
  <r>
    <s v="Import"/>
    <s v="South-East Asia"/>
    <s v="Philippines"/>
    <s v="Manila"/>
    <x v="31"/>
    <x v="0"/>
    <s v="Direct"/>
    <n v="2"/>
    <n v="4"/>
    <n v="15.3474"/>
  </r>
  <r>
    <s v="Import"/>
    <s v="South-East Asia"/>
    <s v="Philippines"/>
    <s v="Manila"/>
    <x v="56"/>
    <x v="0"/>
    <s v="Direct"/>
    <n v="1"/>
    <n v="1"/>
    <n v="24.085999999999999"/>
  </r>
  <r>
    <s v="Import"/>
    <s v="South-East Asia"/>
    <s v="Philippines"/>
    <s v="Manila"/>
    <x v="9"/>
    <x v="0"/>
    <s v="Direct"/>
    <n v="3"/>
    <n v="5"/>
    <n v="20.973800000000001"/>
  </r>
  <r>
    <s v="Import"/>
    <s v="South-East Asia"/>
    <s v="Philippines"/>
    <s v="Philippines - other"/>
    <x v="77"/>
    <x v="0"/>
    <s v="Direct"/>
    <n v="1"/>
    <n v="1"/>
    <n v="10.44"/>
  </r>
  <r>
    <s v="Import"/>
    <s v="South-East Asia"/>
    <s v="Philippines"/>
    <s v="Subic Bay"/>
    <x v="18"/>
    <x v="0"/>
    <s v="Direct"/>
    <n v="1"/>
    <n v="1"/>
    <n v="23.83"/>
  </r>
  <r>
    <s v="Import"/>
    <s v="South-East Asia"/>
    <s v="Singapore"/>
    <s v="Singapore"/>
    <x v="72"/>
    <x v="0"/>
    <s v="Direct"/>
    <n v="5"/>
    <n v="8"/>
    <n v="117.6973"/>
  </r>
  <r>
    <s v="Import"/>
    <s v="South-East Asia"/>
    <s v="Singapore"/>
    <s v="Singapore"/>
    <x v="57"/>
    <x v="0"/>
    <s v="Direct"/>
    <n v="1"/>
    <n v="1"/>
    <n v="21.3"/>
  </r>
  <r>
    <s v="Import"/>
    <s v="South-East Asia"/>
    <s v="Singapore"/>
    <s v="Singapore"/>
    <x v="33"/>
    <x v="0"/>
    <s v="Direct"/>
    <n v="489"/>
    <n v="747"/>
    <n v="1644.1"/>
  </r>
  <r>
    <s v="Import"/>
    <s v="South-East Asia"/>
    <s v="Singapore"/>
    <s v="Singapore"/>
    <x v="69"/>
    <x v="0"/>
    <s v="Direct"/>
    <n v="2"/>
    <n v="4"/>
    <n v="54.274999999999999"/>
  </r>
  <r>
    <s v="Import"/>
    <s v="South-East Asia"/>
    <s v="Singapore"/>
    <s v="Singapore"/>
    <x v="61"/>
    <x v="0"/>
    <s v="Direct"/>
    <n v="3"/>
    <n v="3"/>
    <n v="28.167000000000002"/>
  </r>
  <r>
    <s v="Import"/>
    <s v="South-East Asia"/>
    <s v="Singapore"/>
    <s v="Singapore"/>
    <x v="19"/>
    <x v="0"/>
    <s v="Direct"/>
    <n v="1"/>
    <n v="1"/>
    <n v="6.5030000000000001"/>
  </r>
  <r>
    <s v="Import"/>
    <s v="South-East Asia"/>
    <s v="Singapore"/>
    <s v="Singapore"/>
    <x v="45"/>
    <x v="0"/>
    <s v="Direct"/>
    <n v="17"/>
    <n v="28"/>
    <n v="108.25960000000001"/>
  </r>
  <r>
    <s v="Import"/>
    <s v="South-East Asia"/>
    <s v="Singapore"/>
    <s v="Singapore"/>
    <x v="86"/>
    <x v="0"/>
    <s v="Direct"/>
    <n v="3"/>
    <n v="6"/>
    <n v="18.232900000000001"/>
  </r>
  <r>
    <s v="Import"/>
    <s v="South-East Asia"/>
    <s v="Singapore"/>
    <s v="Singapore"/>
    <x v="30"/>
    <x v="0"/>
    <s v="Direct"/>
    <n v="6"/>
    <n v="10"/>
    <n v="62.378799999999998"/>
  </r>
  <r>
    <s v="Import"/>
    <s v="South-East Asia"/>
    <s v="Singapore"/>
    <s v="Singapore"/>
    <x v="53"/>
    <x v="0"/>
    <s v="Direct"/>
    <n v="144"/>
    <n v="158"/>
    <n v="3555.9544000000001"/>
  </r>
  <r>
    <s v="Import"/>
    <s v="South-East Asia"/>
    <s v="Singapore"/>
    <s v="Singapore"/>
    <x v="98"/>
    <x v="0"/>
    <s v="Direct"/>
    <n v="1"/>
    <n v="2"/>
    <n v="16.646799999999999"/>
  </r>
  <r>
    <s v="Import"/>
    <s v="South-East Asia"/>
    <s v="Singapore"/>
    <s v="Singapore"/>
    <x v="4"/>
    <x v="1"/>
    <s v="Direct"/>
    <n v="3"/>
    <n v="0"/>
    <n v="89.24"/>
  </r>
  <r>
    <s v="Import"/>
    <s v="South-East Asia"/>
    <s v="Singapore"/>
    <s v="Singapore"/>
    <x v="8"/>
    <x v="1"/>
    <s v="Direct"/>
    <n v="2"/>
    <n v="0"/>
    <n v="3.42"/>
  </r>
  <r>
    <s v="Import"/>
    <s v="South-East Asia"/>
    <s v="Singapore"/>
    <s v="Singapore"/>
    <x v="13"/>
    <x v="0"/>
    <s v="Direct"/>
    <n v="6"/>
    <n v="10"/>
    <n v="145.72540000000001"/>
  </r>
  <r>
    <s v="Import"/>
    <s v="South-East Asia"/>
    <s v="Singapore"/>
    <s v="Singapore"/>
    <x v="18"/>
    <x v="2"/>
    <s v="Direct"/>
    <n v="2"/>
    <n v="0"/>
    <n v="8624.5789999999997"/>
  </r>
  <r>
    <s v="Import"/>
    <s v="South-East Asia"/>
    <s v="Singapore"/>
    <s v="Singapore"/>
    <x v="71"/>
    <x v="0"/>
    <s v="Direct"/>
    <n v="4"/>
    <n v="8"/>
    <n v="60.886499999999998"/>
  </r>
  <r>
    <s v="Import"/>
    <s v="South-East Asia"/>
    <s v="Singapore"/>
    <s v="Singapore"/>
    <x v="70"/>
    <x v="0"/>
    <s v="Direct"/>
    <n v="3"/>
    <n v="5"/>
    <n v="55.665199999999999"/>
  </r>
  <r>
    <s v="Import"/>
    <s v="South-East Asia"/>
    <s v="Thailand"/>
    <s v="Bangkok"/>
    <x v="73"/>
    <x v="0"/>
    <s v="Direct"/>
    <n v="1"/>
    <n v="1"/>
    <n v="24.314"/>
  </r>
  <r>
    <s v="Import"/>
    <s v="South-East Asia"/>
    <s v="Thailand"/>
    <s v="Bangkok"/>
    <x v="57"/>
    <x v="0"/>
    <s v="Direct"/>
    <n v="1"/>
    <n v="2"/>
    <n v="23.397200000000002"/>
  </r>
  <r>
    <s v="Import"/>
    <s v="South-East Asia"/>
    <s v="Thailand"/>
    <s v="Bangkok"/>
    <x v="60"/>
    <x v="0"/>
    <s v="Direct"/>
    <n v="2"/>
    <n v="2"/>
    <n v="37.766399999999997"/>
  </r>
  <r>
    <s v="Import"/>
    <s v="South-East Asia"/>
    <s v="Thailand"/>
    <s v="Bangkok"/>
    <x v="45"/>
    <x v="0"/>
    <s v="Direct"/>
    <n v="14"/>
    <n v="28"/>
    <n v="273.83710000000002"/>
  </r>
  <r>
    <s v="Import"/>
    <s v="U.S.A."/>
    <s v="United States Of America"/>
    <s v="Charleston"/>
    <x v="7"/>
    <x v="0"/>
    <s v="Direct"/>
    <n v="1"/>
    <n v="1"/>
    <n v="5.4530000000000003"/>
  </r>
  <r>
    <s v="Import"/>
    <s v="U.S.A."/>
    <s v="United States Of America"/>
    <s v="Charleston"/>
    <x v="31"/>
    <x v="0"/>
    <s v="Direct"/>
    <n v="22"/>
    <n v="44"/>
    <n v="194.47149999999999"/>
  </r>
  <r>
    <s v="Import"/>
    <s v="U.S.A."/>
    <s v="United States Of America"/>
    <s v="Charleston"/>
    <x v="9"/>
    <x v="0"/>
    <s v="Direct"/>
    <n v="104"/>
    <n v="207"/>
    <n v="1759.8110999999999"/>
  </r>
  <r>
    <s v="Import"/>
    <s v="U.S.A."/>
    <s v="United States Of America"/>
    <s v="Chicago"/>
    <x v="10"/>
    <x v="0"/>
    <s v="Direct"/>
    <n v="3"/>
    <n v="3"/>
    <n v="22.831199999999999"/>
  </r>
  <r>
    <s v="Import"/>
    <s v="U.S.A."/>
    <s v="United States Of America"/>
    <s v="Chicago"/>
    <x v="38"/>
    <x v="0"/>
    <s v="Direct"/>
    <n v="1"/>
    <n v="1"/>
    <n v="14.641500000000001"/>
  </r>
  <r>
    <s v="Import"/>
    <s v="U.S.A."/>
    <s v="United States Of America"/>
    <s v="Chicago"/>
    <x v="20"/>
    <x v="0"/>
    <s v="Direct"/>
    <n v="2"/>
    <n v="4"/>
    <n v="34.463099999999997"/>
  </r>
  <r>
    <s v="Import"/>
    <s v="U.S.A."/>
    <s v="United States Of America"/>
    <s v="Chicago"/>
    <x v="12"/>
    <x v="0"/>
    <s v="Direct"/>
    <n v="3"/>
    <n v="6"/>
    <n v="29.252500000000001"/>
  </r>
  <r>
    <s v="Import"/>
    <s v="U.S.A."/>
    <s v="United States Of America"/>
    <s v="Cleveland - OH"/>
    <x v="4"/>
    <x v="0"/>
    <s v="Direct"/>
    <n v="1"/>
    <n v="1"/>
    <n v="2.3559999999999999"/>
  </r>
  <r>
    <s v="Import"/>
    <s v="U.S.A."/>
    <s v="United States Of America"/>
    <s v="Denver"/>
    <x v="0"/>
    <x v="0"/>
    <s v="Direct"/>
    <n v="1"/>
    <n v="2"/>
    <n v="3.5472000000000001"/>
  </r>
  <r>
    <s v="Import"/>
    <s v="U.S.A."/>
    <s v="United States Of America"/>
    <s v="DES MOINES"/>
    <x v="9"/>
    <x v="0"/>
    <s v="Direct"/>
    <n v="1"/>
    <n v="2"/>
    <n v="8.3096999999999994"/>
  </r>
  <r>
    <s v="Import"/>
    <s v="U.S.A."/>
    <s v="United States Of America"/>
    <s v="Detroit"/>
    <x v="0"/>
    <x v="0"/>
    <s v="Direct"/>
    <n v="1"/>
    <n v="1"/>
    <n v="0.59799999999999998"/>
  </r>
  <r>
    <s v="Import"/>
    <s v="U.S.A."/>
    <s v="United States Of America"/>
    <s v="Galveston"/>
    <x v="3"/>
    <x v="1"/>
    <s v="Direct"/>
    <n v="9"/>
    <n v="0"/>
    <n v="285.43200000000002"/>
  </r>
  <r>
    <s v="Import"/>
    <s v="U.S.A."/>
    <s v="United States Of America"/>
    <s v="Houston"/>
    <x v="4"/>
    <x v="0"/>
    <s v="Direct"/>
    <n v="10"/>
    <n v="15"/>
    <n v="97.030900000000003"/>
  </r>
  <r>
    <s v="Import"/>
    <s v="U.S.A."/>
    <s v="United States Of America"/>
    <s v="Jacksonville"/>
    <x v="4"/>
    <x v="0"/>
    <s v="Direct"/>
    <n v="1"/>
    <n v="1"/>
    <n v="3"/>
  </r>
  <r>
    <s v="Import"/>
    <s v="U.S.A."/>
    <s v="United States Of America"/>
    <s v="Kansas City - KA"/>
    <x v="19"/>
    <x v="0"/>
    <s v="Direct"/>
    <n v="1"/>
    <n v="2"/>
    <n v="29.402699999999999"/>
  </r>
  <r>
    <s v="Import"/>
    <s v="U.S.A."/>
    <s v="United States Of America"/>
    <s v="Kansas City - KA"/>
    <x v="9"/>
    <x v="0"/>
    <s v="Direct"/>
    <n v="1"/>
    <n v="2"/>
    <n v="8.24"/>
  </r>
  <r>
    <s v="Import"/>
    <s v="U.S.A."/>
    <s v="United States Of America"/>
    <s v="Lexington"/>
    <x v="67"/>
    <x v="0"/>
    <s v="Direct"/>
    <n v="1"/>
    <n v="1"/>
    <n v="15.37"/>
  </r>
  <r>
    <s v="Import"/>
    <s v="U.S.A."/>
    <s v="United States Of America"/>
    <s v="Long Beach"/>
    <x v="33"/>
    <x v="0"/>
    <s v="Direct"/>
    <n v="1"/>
    <n v="1"/>
    <n v="2.5"/>
  </r>
  <r>
    <s v="Import"/>
    <s v="U.S.A."/>
    <s v="United States Of America"/>
    <s v="Long Beach"/>
    <x v="61"/>
    <x v="0"/>
    <s v="Direct"/>
    <n v="1"/>
    <n v="1"/>
    <n v="19.582999999999998"/>
  </r>
  <r>
    <s v="Import"/>
    <s v="U.S.A."/>
    <s v="United States Of America"/>
    <s v="Long Beach"/>
    <x v="4"/>
    <x v="0"/>
    <s v="Direct"/>
    <n v="37"/>
    <n v="64"/>
    <n v="392.85649999999998"/>
  </r>
  <r>
    <s v="Import"/>
    <s v="U.S.A."/>
    <s v="United States Of America"/>
    <s v="Long Beach"/>
    <x v="71"/>
    <x v="0"/>
    <s v="Direct"/>
    <n v="3"/>
    <n v="6"/>
    <n v="23.828399999999998"/>
  </r>
  <r>
    <s v="Import"/>
    <s v="U.S.A."/>
    <s v="United States Of America"/>
    <s v="Los Angeles"/>
    <x v="6"/>
    <x v="0"/>
    <s v="Direct"/>
    <n v="5"/>
    <n v="7"/>
    <n v="65.515699999999995"/>
  </r>
  <r>
    <s v="Import"/>
    <s v="U.S.A."/>
    <s v="United States Of America"/>
    <s v="Los Angeles"/>
    <x v="7"/>
    <x v="0"/>
    <s v="Direct"/>
    <n v="1"/>
    <n v="2"/>
    <n v="10.383699999999999"/>
  </r>
  <r>
    <s v="Import"/>
    <s v="U.S.A."/>
    <s v="United States Of America"/>
    <s v="Los Angeles"/>
    <x v="67"/>
    <x v="0"/>
    <s v="Direct"/>
    <n v="1"/>
    <n v="2"/>
    <n v="19.9572"/>
  </r>
  <r>
    <s v="Import"/>
    <s v="U.S.A."/>
    <s v="United States Of America"/>
    <s v="Los Angeles"/>
    <x v="0"/>
    <x v="0"/>
    <s v="Direct"/>
    <n v="3"/>
    <n v="6"/>
    <n v="26.454599999999999"/>
  </r>
  <r>
    <s v="Import"/>
    <s v="U.S.A."/>
    <s v="United States Of America"/>
    <s v="Los Angeles"/>
    <x v="31"/>
    <x v="0"/>
    <s v="Direct"/>
    <n v="3"/>
    <n v="6"/>
    <n v="36.196800000000003"/>
  </r>
  <r>
    <s v="Import"/>
    <s v="U.S.A."/>
    <s v="United States Of America"/>
    <s v="Los Angeles"/>
    <x v="9"/>
    <x v="0"/>
    <s v="Direct"/>
    <n v="2"/>
    <n v="3"/>
    <n v="35.931699999999999"/>
  </r>
  <r>
    <s v="Import"/>
    <s v="U.S.A."/>
    <s v="United States Of America"/>
    <s v="Louisville"/>
    <x v="10"/>
    <x v="0"/>
    <s v="Direct"/>
    <n v="1"/>
    <n v="2"/>
    <n v="19.355"/>
  </r>
  <r>
    <s v="Import"/>
    <s v="U.S.A."/>
    <s v="United States Of America"/>
    <s v="Norfolk"/>
    <x v="6"/>
    <x v="0"/>
    <s v="Direct"/>
    <n v="2"/>
    <n v="3"/>
    <n v="29.1386"/>
  </r>
  <r>
    <s v="Import"/>
    <s v="U.S.A."/>
    <s v="United States Of America"/>
    <s v="Norfolk"/>
    <x v="12"/>
    <x v="0"/>
    <s v="Direct"/>
    <n v="1"/>
    <n v="1"/>
    <n v="9.6433999999999997"/>
  </r>
  <r>
    <s v="Import"/>
    <s v="U.S.A."/>
    <s v="United States Of America"/>
    <s v="Oakland"/>
    <x v="12"/>
    <x v="0"/>
    <s v="Direct"/>
    <n v="1"/>
    <n v="1"/>
    <n v="7.3482000000000003"/>
  </r>
  <r>
    <s v="Import"/>
    <s v="U.S.A."/>
    <s v="United States Of America"/>
    <s v="Oakland"/>
    <x v="0"/>
    <x v="0"/>
    <s v="Direct"/>
    <n v="2"/>
    <n v="2"/>
    <n v="5.5751999999999997"/>
  </r>
  <r>
    <s v="Import"/>
    <s v="U.S.A."/>
    <s v="United States Of America"/>
    <s v="Oakland"/>
    <x v="31"/>
    <x v="0"/>
    <s v="Direct"/>
    <n v="4"/>
    <n v="8"/>
    <n v="77.44"/>
  </r>
  <r>
    <s v="Import"/>
    <s v="U.S.A."/>
    <s v="United States Of America"/>
    <s v="Oakland"/>
    <x v="9"/>
    <x v="0"/>
    <s v="Direct"/>
    <n v="2"/>
    <n v="3"/>
    <n v="20.674600000000002"/>
  </r>
  <r>
    <s v="Import"/>
    <s v="U.S.A."/>
    <s v="United States Of America"/>
    <s v="Omaha"/>
    <x v="4"/>
    <x v="0"/>
    <s v="Direct"/>
    <n v="1"/>
    <n v="2"/>
    <n v="20.052"/>
  </r>
  <r>
    <s v="Import"/>
    <s v="U.S.A."/>
    <s v="United States Of America"/>
    <s v="Philadelphia"/>
    <x v="5"/>
    <x v="0"/>
    <s v="Direct"/>
    <n v="1"/>
    <n v="1"/>
    <n v="6.1239999999999997"/>
  </r>
  <r>
    <s v="Import"/>
    <s v="U.S.A."/>
    <s v="United States Of America"/>
    <s v="Portland (Oregon)"/>
    <x v="2"/>
    <x v="0"/>
    <s v="Direct"/>
    <n v="1"/>
    <n v="1"/>
    <n v="5.835"/>
  </r>
  <r>
    <s v="Import"/>
    <s v="U.S.A."/>
    <s v="United States Of America"/>
    <s v="Portland (Oregon)"/>
    <x v="57"/>
    <x v="0"/>
    <s v="Direct"/>
    <n v="2"/>
    <n v="4"/>
    <n v="43.500900000000001"/>
  </r>
  <r>
    <s v="Import"/>
    <s v="U.S.A."/>
    <s v="United States Of America"/>
    <s v="Savannah"/>
    <x v="92"/>
    <x v="0"/>
    <s v="Direct"/>
    <n v="39"/>
    <n v="39"/>
    <n v="794.85599999999999"/>
  </r>
  <r>
    <s v="Import"/>
    <s v="U.S.A."/>
    <s v="United States Of America"/>
    <s v="Savannah"/>
    <x v="2"/>
    <x v="0"/>
    <s v="Direct"/>
    <n v="2"/>
    <n v="2"/>
    <n v="43.511800000000001"/>
  </r>
  <r>
    <s v="Import"/>
    <s v="U.S.A."/>
    <s v="United States Of America"/>
    <s v="Savannah"/>
    <x v="53"/>
    <x v="1"/>
    <s v="Direct"/>
    <n v="117"/>
    <n v="0"/>
    <n v="434.17200000000003"/>
  </r>
  <r>
    <s v="Import"/>
    <s v="U.S.A."/>
    <s v="United States Of America"/>
    <s v="Savannah"/>
    <x v="12"/>
    <x v="0"/>
    <s v="Direct"/>
    <n v="14"/>
    <n v="15"/>
    <n v="126.6598"/>
  </r>
  <r>
    <s v="Import"/>
    <s v="U.S.A."/>
    <s v="United States Of America"/>
    <s v="Savannah"/>
    <x v="3"/>
    <x v="1"/>
    <s v="Direct"/>
    <n v="51"/>
    <n v="0"/>
    <n v="1188.5868"/>
  </r>
  <r>
    <s v="Import"/>
    <s v="U.S.A."/>
    <s v="United States Of America"/>
    <s v="Savannah"/>
    <x v="3"/>
    <x v="0"/>
    <s v="Direct"/>
    <n v="5"/>
    <n v="8"/>
    <n v="30.227"/>
  </r>
  <r>
    <s v="Import"/>
    <s v="U.S.A."/>
    <s v="United States Of America"/>
    <s v="Seattle"/>
    <x v="10"/>
    <x v="0"/>
    <s v="Direct"/>
    <n v="4"/>
    <n v="4"/>
    <n v="85.801599999999993"/>
  </r>
  <r>
    <s v="Import"/>
    <s v="U.S.A."/>
    <s v="United States Of America"/>
    <s v="Seattle"/>
    <x v="65"/>
    <x v="0"/>
    <s v="Direct"/>
    <n v="1"/>
    <n v="2"/>
    <n v="24.757999999999999"/>
  </r>
  <r>
    <s v="Import"/>
    <s v="U.S.A."/>
    <s v="United States Of America"/>
    <s v="Seattle"/>
    <x v="40"/>
    <x v="0"/>
    <s v="Direct"/>
    <n v="6"/>
    <n v="6"/>
    <n v="134.50700000000001"/>
  </r>
  <r>
    <s v="Import"/>
    <s v="U.S.A."/>
    <s v="United States Of America"/>
    <s v="ST LOUIS"/>
    <x v="6"/>
    <x v="0"/>
    <s v="Direct"/>
    <n v="7"/>
    <n v="14"/>
    <n v="117.9"/>
  </r>
  <r>
    <s v="Import"/>
    <s v="U.S.A."/>
    <s v="United States Of America"/>
    <s v="ST LOUIS"/>
    <x v="31"/>
    <x v="0"/>
    <s v="Direct"/>
    <n v="1"/>
    <n v="2"/>
    <n v="4.9531999999999998"/>
  </r>
  <r>
    <s v="Import"/>
    <s v="U.S.A."/>
    <s v="United States Of America"/>
    <s v="Tacoma"/>
    <x v="57"/>
    <x v="0"/>
    <s v="Direct"/>
    <n v="1"/>
    <n v="2"/>
    <n v="21.433"/>
  </r>
  <r>
    <s v="Import"/>
    <s v="U.S.A."/>
    <s v="United States Of America"/>
    <s v="Tacoma"/>
    <x v="3"/>
    <x v="1"/>
    <s v="Direct"/>
    <n v="3"/>
    <n v="0"/>
    <n v="52.103999999999999"/>
  </r>
  <r>
    <s v="Import"/>
    <s v="U.S.A."/>
    <s v="United States Of America"/>
    <s v="USA - other"/>
    <x v="27"/>
    <x v="0"/>
    <s v="Direct"/>
    <n v="1"/>
    <n v="1"/>
    <n v="12.37"/>
  </r>
  <r>
    <s v="Import"/>
    <s v="U.S.A."/>
    <s v="United States Of America"/>
    <s v="USA - other"/>
    <x v="67"/>
    <x v="0"/>
    <s v="Direct"/>
    <n v="1"/>
    <n v="1"/>
    <n v="14.994999999999999"/>
  </r>
  <r>
    <s v="Import"/>
    <s v="U.S.A."/>
    <s v="United States Of America"/>
    <s v="USA - other"/>
    <x v="0"/>
    <x v="0"/>
    <s v="Direct"/>
    <n v="2"/>
    <n v="3"/>
    <n v="3.7101999999999999"/>
  </r>
  <r>
    <s v="Import"/>
    <s v="U.S.A."/>
    <s v="United States Of America"/>
    <s v="USA - other"/>
    <x v="18"/>
    <x v="0"/>
    <s v="Direct"/>
    <n v="6"/>
    <n v="10"/>
    <n v="81.977999999999994"/>
  </r>
  <r>
    <s v="Import"/>
    <s v="U.S.A."/>
    <s v="United States Of America"/>
    <s v="USA - other"/>
    <x v="31"/>
    <x v="0"/>
    <s v="Direct"/>
    <n v="2"/>
    <n v="4"/>
    <n v="29.96"/>
  </r>
  <r>
    <s v="Import"/>
    <s v="U.S.A."/>
    <s v="United States Of America"/>
    <s v="USA - other"/>
    <x v="84"/>
    <x v="0"/>
    <s v="Direct"/>
    <n v="1"/>
    <n v="1"/>
    <n v="14.546099999999999"/>
  </r>
  <r>
    <s v="Import"/>
    <s v="U.S.A."/>
    <s v="United States Of America"/>
    <s v="Virginia Beach"/>
    <x v="4"/>
    <x v="0"/>
    <s v="Direct"/>
    <n v="2"/>
    <n v="3"/>
    <n v="11.971"/>
  </r>
  <r>
    <s v="Import"/>
    <s v="United Kingdom and Ireland"/>
    <s v="Ireland"/>
    <s v="Cork"/>
    <x v="20"/>
    <x v="0"/>
    <s v="Direct"/>
    <n v="1"/>
    <n v="1"/>
    <n v="22"/>
  </r>
  <r>
    <s v="Import"/>
    <s v="United Kingdom and Ireland"/>
    <s v="Ireland"/>
    <s v="Dublin"/>
    <x v="45"/>
    <x v="0"/>
    <s v="Direct"/>
    <n v="1"/>
    <n v="2"/>
    <n v="22.03"/>
  </r>
  <r>
    <s v="Import"/>
    <s v="United Kingdom and Ireland"/>
    <s v="Ireland"/>
    <s v="Dublin"/>
    <x v="4"/>
    <x v="0"/>
    <s v="Direct"/>
    <n v="2"/>
    <n v="4"/>
    <n v="22.715"/>
  </r>
  <r>
    <s v="Import"/>
    <s v="United Kingdom and Ireland"/>
    <s v="Ireland"/>
    <s v="Dublin"/>
    <x v="25"/>
    <x v="0"/>
    <s v="Direct"/>
    <n v="5"/>
    <n v="5"/>
    <n v="123.77"/>
  </r>
  <r>
    <s v="Import"/>
    <s v="United Kingdom and Ireland"/>
    <s v="United Kingdom"/>
    <s v="Barton upon Humber"/>
    <x v="7"/>
    <x v="0"/>
    <s v="Direct"/>
    <n v="1"/>
    <n v="1"/>
    <n v="3.1659999999999999"/>
  </r>
  <r>
    <s v="Import"/>
    <s v="United Kingdom and Ireland"/>
    <s v="United Kingdom"/>
    <s v="CAERSWS"/>
    <x v="7"/>
    <x v="0"/>
    <s v="Direct"/>
    <n v="1"/>
    <n v="2"/>
    <n v="2"/>
  </r>
  <r>
    <s v="Import"/>
    <s v="United Kingdom and Ireland"/>
    <s v="United Kingdom"/>
    <s v="CAMBRIDGE"/>
    <x v="0"/>
    <x v="0"/>
    <s v="Direct"/>
    <n v="1"/>
    <n v="1"/>
    <n v="3.3410000000000002"/>
  </r>
  <r>
    <s v="Import"/>
    <s v="United Kingdom and Ireland"/>
    <s v="United Kingdom"/>
    <s v="Castleford"/>
    <x v="31"/>
    <x v="0"/>
    <s v="Direct"/>
    <n v="1"/>
    <n v="1"/>
    <n v="0.86040000000000005"/>
  </r>
  <r>
    <s v="Import"/>
    <s v="United Kingdom and Ireland"/>
    <s v="United Kingdom"/>
    <s v="Chesterfield"/>
    <x v="31"/>
    <x v="0"/>
    <s v="Direct"/>
    <n v="1"/>
    <n v="1"/>
    <n v="2.3050000000000002"/>
  </r>
  <r>
    <s v="Import"/>
    <s v="United Kingdom and Ireland"/>
    <s v="United Kingdom"/>
    <s v="Cumbernauld"/>
    <x v="67"/>
    <x v="0"/>
    <s v="Direct"/>
    <n v="2"/>
    <n v="4"/>
    <n v="45.712800000000001"/>
  </r>
  <r>
    <s v="Import"/>
    <s v="United Kingdom and Ireland"/>
    <s v="United Kingdom"/>
    <s v="Felixstowe"/>
    <x v="89"/>
    <x v="0"/>
    <s v="Direct"/>
    <n v="3"/>
    <n v="3"/>
    <n v="73.168999999999997"/>
  </r>
  <r>
    <s v="Import"/>
    <s v="United Kingdom and Ireland"/>
    <s v="United Kingdom"/>
    <s v="Felixstowe"/>
    <x v="4"/>
    <x v="0"/>
    <s v="Direct"/>
    <n v="5"/>
    <n v="6"/>
    <n v="70.617999999999995"/>
  </r>
  <r>
    <s v="Import"/>
    <s v="United Kingdom and Ireland"/>
    <s v="United Kingdom"/>
    <s v="Felixstowe"/>
    <x v="66"/>
    <x v="0"/>
    <s v="Direct"/>
    <n v="1"/>
    <n v="2"/>
    <n v="20.8"/>
  </r>
  <r>
    <s v="Import"/>
    <s v="United Kingdom and Ireland"/>
    <s v="United Kingdom"/>
    <s v="Felixstowe"/>
    <x v="13"/>
    <x v="0"/>
    <s v="Direct"/>
    <n v="6"/>
    <n v="11"/>
    <n v="54.152099999999997"/>
  </r>
  <r>
    <s v="Import"/>
    <s v="United Kingdom and Ireland"/>
    <s v="United Kingdom"/>
    <s v="Felixstowe"/>
    <x v="20"/>
    <x v="0"/>
    <s v="Direct"/>
    <n v="6"/>
    <n v="11"/>
    <n v="33.344000000000001"/>
  </r>
  <r>
    <s v="Import"/>
    <s v="United Kingdom and Ireland"/>
    <s v="United Kingdom"/>
    <s v="Felixstowe"/>
    <x v="0"/>
    <x v="0"/>
    <s v="Direct"/>
    <n v="10"/>
    <n v="18"/>
    <n v="56.427399999999999"/>
  </r>
  <r>
    <s v="Import"/>
    <s v="United Kingdom and Ireland"/>
    <s v="United Kingdom"/>
    <s v="Felixstowe"/>
    <x v="18"/>
    <x v="0"/>
    <s v="Direct"/>
    <n v="1"/>
    <n v="1"/>
    <n v="3.6"/>
  </r>
  <r>
    <s v="Import"/>
    <s v="United Kingdom and Ireland"/>
    <s v="United Kingdom"/>
    <s v="Felixstowe"/>
    <x v="31"/>
    <x v="0"/>
    <s v="Direct"/>
    <n v="2"/>
    <n v="2"/>
    <n v="13.505000000000001"/>
  </r>
  <r>
    <s v="Import"/>
    <s v="United Kingdom and Ireland"/>
    <s v="United Kingdom"/>
    <s v="Grangemouth"/>
    <x v="10"/>
    <x v="0"/>
    <s v="Direct"/>
    <n v="3"/>
    <n v="6"/>
    <n v="39.591200000000001"/>
  </r>
  <r>
    <s v="Import"/>
    <s v="United Kingdom and Ireland"/>
    <s v="United Kingdom"/>
    <s v="Grangemouth"/>
    <x v="13"/>
    <x v="0"/>
    <s v="Direct"/>
    <n v="1"/>
    <n v="2"/>
    <n v="9.8535000000000004"/>
  </r>
  <r>
    <s v="Import"/>
    <s v="United Kingdom and Ireland"/>
    <s v="United Kingdom"/>
    <s v="Grangemouth"/>
    <x v="64"/>
    <x v="0"/>
    <s v="Direct"/>
    <n v="1"/>
    <n v="1"/>
    <n v="5.92"/>
  </r>
  <r>
    <s v="Import"/>
    <s v="United Kingdom and Ireland"/>
    <s v="United Kingdom"/>
    <s v="Hamilton"/>
    <x v="20"/>
    <x v="0"/>
    <s v="Direct"/>
    <n v="1"/>
    <n v="2"/>
    <n v="9.3059999999999992"/>
  </r>
  <r>
    <s v="Import"/>
    <s v="United Kingdom and Ireland"/>
    <s v="United Kingdom"/>
    <s v="Havant"/>
    <x v="4"/>
    <x v="0"/>
    <s v="Direct"/>
    <n v="2"/>
    <n v="4"/>
    <n v="9.6250999999999998"/>
  </r>
  <r>
    <s v="Import"/>
    <s v="United Kingdom and Ireland"/>
    <s v="United Kingdom"/>
    <s v="Hereford"/>
    <x v="38"/>
    <x v="0"/>
    <s v="Direct"/>
    <n v="1"/>
    <n v="2"/>
    <n v="19.513000000000002"/>
  </r>
  <r>
    <s v="Import"/>
    <s v="United Kingdom and Ireland"/>
    <s v="United Kingdom"/>
    <s v="Hereford"/>
    <x v="31"/>
    <x v="0"/>
    <s v="Direct"/>
    <n v="2"/>
    <n v="4"/>
    <n v="47.042999999999999"/>
  </r>
  <r>
    <s v="Import"/>
    <s v="United Kingdom and Ireland"/>
    <s v="United Kingdom"/>
    <s v="Hull"/>
    <x v="20"/>
    <x v="0"/>
    <s v="Direct"/>
    <n v="2"/>
    <n v="4"/>
    <n v="23.044"/>
  </r>
  <r>
    <s v="Import"/>
    <s v="United Kingdom and Ireland"/>
    <s v="United Kingdom"/>
    <s v="Huyton"/>
    <x v="0"/>
    <x v="0"/>
    <s v="Direct"/>
    <n v="1"/>
    <n v="2"/>
    <n v="7.86"/>
  </r>
  <r>
    <s v="Import"/>
    <s v="United Kingdom and Ireland"/>
    <s v="United Kingdom"/>
    <s v="Liverpool"/>
    <x v="10"/>
    <x v="0"/>
    <s v="Direct"/>
    <n v="2"/>
    <n v="2"/>
    <n v="28.928000000000001"/>
  </r>
  <r>
    <s v="Import"/>
    <s v="United Kingdom and Ireland"/>
    <s v="United Kingdom"/>
    <s v="London Gateway Port"/>
    <x v="2"/>
    <x v="0"/>
    <s v="Direct"/>
    <n v="1"/>
    <n v="1"/>
    <n v="10.724"/>
  </r>
  <r>
    <s v="Import"/>
    <s v="United Kingdom and Ireland"/>
    <s v="United Kingdom"/>
    <s v="London Gateway Port"/>
    <x v="69"/>
    <x v="0"/>
    <s v="Direct"/>
    <n v="1"/>
    <n v="1"/>
    <n v="1.44"/>
  </r>
  <r>
    <s v="Import"/>
    <s v="United Kingdom and Ireland"/>
    <s v="United Kingdom"/>
    <s v="LYNEHAM"/>
    <x v="12"/>
    <x v="0"/>
    <s v="Direct"/>
    <n v="1"/>
    <n v="2"/>
    <n v="8.5"/>
  </r>
  <r>
    <s v="Import"/>
    <s v="United Kingdom and Ireland"/>
    <s v="United Kingdom"/>
    <s v="Manchester"/>
    <x v="10"/>
    <x v="0"/>
    <s v="Direct"/>
    <n v="1"/>
    <n v="1"/>
    <n v="10.714"/>
  </r>
  <r>
    <s v="Import"/>
    <s v="United Kingdom and Ireland"/>
    <s v="United Kingdom"/>
    <s v="Olbury"/>
    <x v="10"/>
    <x v="0"/>
    <s v="Direct"/>
    <n v="1"/>
    <n v="1"/>
    <n v="17.285399999999999"/>
  </r>
  <r>
    <s v="Import"/>
    <s v="United Kingdom and Ireland"/>
    <s v="United Kingdom"/>
    <s v="Oldham"/>
    <x v="31"/>
    <x v="0"/>
    <s v="Direct"/>
    <n v="3"/>
    <n v="3"/>
    <n v="52.567500000000003"/>
  </r>
  <r>
    <s v="Import"/>
    <s v="United Kingdom and Ireland"/>
    <s v="United Kingdom"/>
    <s v="Pinner"/>
    <x v="0"/>
    <x v="0"/>
    <s v="Direct"/>
    <n v="1"/>
    <n v="2"/>
    <n v="6.4550000000000001"/>
  </r>
  <r>
    <s v="Import"/>
    <s v="United Kingdom and Ireland"/>
    <s v="United Kingdom"/>
    <s v="Pocklington"/>
    <x v="10"/>
    <x v="0"/>
    <s v="Direct"/>
    <n v="1"/>
    <n v="2"/>
    <n v="21.893000000000001"/>
  </r>
  <r>
    <s v="Import"/>
    <s v="United Kingdom and Ireland"/>
    <s v="United Kingdom"/>
    <s v="Redditch"/>
    <x v="0"/>
    <x v="0"/>
    <s v="Direct"/>
    <n v="1"/>
    <n v="2"/>
    <n v="6.2549999999999999"/>
  </r>
  <r>
    <s v="Import"/>
    <s v="United Kingdom and Ireland"/>
    <s v="United Kingdom"/>
    <s v="Redhill"/>
    <x v="0"/>
    <x v="0"/>
    <s v="Direct"/>
    <n v="1"/>
    <n v="2"/>
    <n v="6.1939000000000002"/>
  </r>
  <r>
    <s v="Import"/>
    <s v="United Kingdom and Ireland"/>
    <s v="United Kingdom"/>
    <s v="Scunthorpe"/>
    <x v="12"/>
    <x v="0"/>
    <s v="Direct"/>
    <n v="2"/>
    <n v="4"/>
    <n v="23.853000000000002"/>
  </r>
  <r>
    <s v="Import"/>
    <s v="United Kingdom and Ireland"/>
    <s v="United Kingdom"/>
    <s v="SHEFFIELD"/>
    <x v="6"/>
    <x v="0"/>
    <s v="Direct"/>
    <n v="3"/>
    <n v="4"/>
    <n v="56.518300000000004"/>
  </r>
  <r>
    <s v="Import"/>
    <s v="United Kingdom and Ireland"/>
    <s v="United Kingdom"/>
    <s v="SHEFFIELD"/>
    <x v="38"/>
    <x v="0"/>
    <s v="Direct"/>
    <n v="2"/>
    <n v="3"/>
    <n v="17.042000000000002"/>
  </r>
  <r>
    <s v="Import"/>
    <s v="United Kingdom and Ireland"/>
    <s v="United Kingdom"/>
    <s v="Solihull"/>
    <x v="72"/>
    <x v="0"/>
    <s v="Direct"/>
    <n v="1"/>
    <n v="2"/>
    <n v="22.44"/>
  </r>
  <r>
    <s v="Import"/>
    <s v="United Kingdom and Ireland"/>
    <s v="United Kingdom"/>
    <s v="Southampton"/>
    <x v="10"/>
    <x v="0"/>
    <s v="Direct"/>
    <n v="1"/>
    <n v="1"/>
    <n v="6.23"/>
  </r>
  <r>
    <s v="Import"/>
    <s v="United Kingdom and Ireland"/>
    <s v="United Kingdom"/>
    <s v="Southampton"/>
    <x v="65"/>
    <x v="0"/>
    <s v="Direct"/>
    <n v="1"/>
    <n v="1"/>
    <n v="0.97"/>
  </r>
  <r>
    <s v="Import"/>
    <s v="United Kingdom and Ireland"/>
    <s v="United Kingdom"/>
    <s v="Southampton"/>
    <x v="69"/>
    <x v="0"/>
    <s v="Direct"/>
    <n v="1"/>
    <n v="2"/>
    <n v="8.15"/>
  </r>
  <r>
    <s v="Import"/>
    <s v="United Kingdom and Ireland"/>
    <s v="United Kingdom"/>
    <s v="Southampton"/>
    <x v="4"/>
    <x v="1"/>
    <s v="Direct"/>
    <n v="6"/>
    <n v="0"/>
    <n v="123.5"/>
  </r>
  <r>
    <s v="Import"/>
    <s v="United Kingdom and Ireland"/>
    <s v="United Kingdom"/>
    <s v="Stockton-on-Tees"/>
    <x v="4"/>
    <x v="0"/>
    <s v="Direct"/>
    <n v="1"/>
    <n v="1"/>
    <n v="1.093"/>
  </r>
  <r>
    <s v="Import"/>
    <s v="United Kingdom and Ireland"/>
    <s v="United Kingdom"/>
    <s v="Tamworth"/>
    <x v="8"/>
    <x v="0"/>
    <s v="Direct"/>
    <n v="1"/>
    <n v="1"/>
    <n v="0.72499999999999998"/>
  </r>
  <r>
    <s v="Import"/>
    <s v="United Kingdom and Ireland"/>
    <s v="United Kingdom"/>
    <s v="United Kingdom - other"/>
    <x v="69"/>
    <x v="0"/>
    <s v="Direct"/>
    <n v="2"/>
    <n v="4"/>
    <n v="15.743"/>
  </r>
  <r>
    <s v="Import"/>
    <s v="United Kingdom and Ireland"/>
    <s v="United Kingdom"/>
    <s v="United Kingdom - other"/>
    <x v="45"/>
    <x v="0"/>
    <s v="Direct"/>
    <n v="2"/>
    <n v="3"/>
    <n v="22.079899999999999"/>
  </r>
  <r>
    <s v="Import"/>
    <s v="U.S.A."/>
    <s v="United States Of America"/>
    <s v="Louisville"/>
    <x v="84"/>
    <x v="0"/>
    <s v="Direct"/>
    <n v="3"/>
    <n v="3"/>
    <n v="51.238399999999999"/>
  </r>
  <r>
    <s v="Import"/>
    <s v="U.S.A."/>
    <s v="United States Of America"/>
    <s v="Marion"/>
    <x v="30"/>
    <x v="0"/>
    <s v="Direct"/>
    <n v="2"/>
    <n v="4"/>
    <n v="15.36"/>
  </r>
  <r>
    <s v="Import"/>
    <s v="U.S.A."/>
    <s v="United States Of America"/>
    <s v="Memphis"/>
    <x v="69"/>
    <x v="0"/>
    <s v="Direct"/>
    <n v="1"/>
    <n v="2"/>
    <n v="14.293100000000001"/>
  </r>
  <r>
    <s v="Import"/>
    <s v="U.S.A."/>
    <s v="United States Of America"/>
    <s v="Miami"/>
    <x v="12"/>
    <x v="0"/>
    <s v="Direct"/>
    <n v="1"/>
    <n v="2"/>
    <n v="0.68"/>
  </r>
  <r>
    <s v="Import"/>
    <s v="U.S.A."/>
    <s v="United States Of America"/>
    <s v="Miami"/>
    <x v="0"/>
    <x v="0"/>
    <s v="Direct"/>
    <n v="1"/>
    <n v="1"/>
    <n v="2.8260000000000001"/>
  </r>
  <r>
    <s v="Import"/>
    <s v="U.S.A."/>
    <s v="United States Of America"/>
    <s v="Nashville"/>
    <x v="4"/>
    <x v="0"/>
    <s v="Direct"/>
    <n v="1"/>
    <n v="1"/>
    <n v="2.7284000000000002"/>
  </r>
  <r>
    <s v="Import"/>
    <s v="U.S.A."/>
    <s v="United States Of America"/>
    <s v="New York"/>
    <x v="69"/>
    <x v="0"/>
    <s v="Direct"/>
    <n v="9"/>
    <n v="17"/>
    <n v="73.827500000000001"/>
  </r>
  <r>
    <s v="Import"/>
    <s v="U.S.A."/>
    <s v="United States Of America"/>
    <s v="New York"/>
    <x v="4"/>
    <x v="0"/>
    <s v="Direct"/>
    <n v="6"/>
    <n v="6"/>
    <n v="85.571399999999997"/>
  </r>
  <r>
    <s v="Import"/>
    <s v="U.S.A."/>
    <s v="United States Of America"/>
    <s v="New York"/>
    <x v="70"/>
    <x v="0"/>
    <s v="Direct"/>
    <n v="1"/>
    <n v="2"/>
    <n v="4.8209999999999997"/>
  </r>
  <r>
    <s v="Import"/>
    <s v="U.S.A."/>
    <s v="United States Of America"/>
    <s v="New York"/>
    <x v="1"/>
    <x v="0"/>
    <s v="Direct"/>
    <n v="1"/>
    <n v="2"/>
    <n v="11.688000000000001"/>
  </r>
  <r>
    <s v="Import"/>
    <s v="U.S.A."/>
    <s v="United States Of America"/>
    <s v="Norfolk"/>
    <x v="29"/>
    <x v="0"/>
    <s v="Direct"/>
    <n v="1"/>
    <n v="2"/>
    <n v="9.2029999999999994"/>
  </r>
  <r>
    <s v="Import"/>
    <s v="U.S.A."/>
    <s v="United States Of America"/>
    <s v="Norfolk"/>
    <x v="2"/>
    <x v="0"/>
    <s v="Direct"/>
    <n v="1"/>
    <n v="1"/>
    <n v="20.227"/>
  </r>
  <r>
    <s v="Import"/>
    <s v="U.S.A."/>
    <s v="United States Of America"/>
    <s v="Norfolk"/>
    <x v="8"/>
    <x v="0"/>
    <s v="Direct"/>
    <n v="1"/>
    <n v="2"/>
    <n v="5.8346"/>
  </r>
  <r>
    <s v="Import"/>
    <s v="U.S.A."/>
    <s v="United States Of America"/>
    <s v="Oakland"/>
    <x v="39"/>
    <x v="0"/>
    <s v="Direct"/>
    <n v="1"/>
    <n v="2"/>
    <n v="26.477"/>
  </r>
  <r>
    <s v="Import"/>
    <s v="U.S.A."/>
    <s v="United States Of America"/>
    <s v="Oakland"/>
    <x v="7"/>
    <x v="0"/>
    <s v="Direct"/>
    <n v="2"/>
    <n v="4"/>
    <n v="14.35"/>
  </r>
  <r>
    <s v="Import"/>
    <s v="U.S.A."/>
    <s v="United States Of America"/>
    <s v="Oakland"/>
    <x v="20"/>
    <x v="0"/>
    <s v="Direct"/>
    <n v="2"/>
    <n v="2"/>
    <n v="43.512"/>
  </r>
  <r>
    <s v="Import"/>
    <s v="U.S.A."/>
    <s v="United States Of America"/>
    <s v="Oakland"/>
    <x v="80"/>
    <x v="0"/>
    <s v="Direct"/>
    <n v="4"/>
    <n v="4"/>
    <n v="73.224100000000007"/>
  </r>
  <r>
    <s v="Import"/>
    <s v="U.S.A."/>
    <s v="United States Of America"/>
    <s v="Ontario"/>
    <x v="7"/>
    <x v="0"/>
    <s v="Direct"/>
    <n v="1"/>
    <n v="2"/>
    <n v="5.133"/>
  </r>
  <r>
    <s v="Import"/>
    <s v="U.S.A."/>
    <s v="United States Of America"/>
    <s v="Portland (Oregon)"/>
    <x v="4"/>
    <x v="0"/>
    <s v="Direct"/>
    <n v="2"/>
    <n v="4"/>
    <n v="22.389299999999999"/>
  </r>
  <r>
    <s v="Import"/>
    <s v="U.S.A."/>
    <s v="United States Of America"/>
    <s v="Savannah"/>
    <x v="69"/>
    <x v="0"/>
    <s v="Direct"/>
    <n v="1"/>
    <n v="1"/>
    <n v="21.7559"/>
  </r>
  <r>
    <s v="Import"/>
    <s v="U.S.A."/>
    <s v="United States Of America"/>
    <s v="Savannah"/>
    <x v="4"/>
    <x v="1"/>
    <s v="Direct"/>
    <n v="2"/>
    <n v="0"/>
    <n v="1.012"/>
  </r>
  <r>
    <s v="Import"/>
    <s v="U.S.A."/>
    <s v="United States Of America"/>
    <s v="Savannah"/>
    <x v="70"/>
    <x v="0"/>
    <s v="Direct"/>
    <n v="2"/>
    <n v="4"/>
    <n v="22.79"/>
  </r>
  <r>
    <s v="Import"/>
    <s v="U.S.A."/>
    <s v="United States Of America"/>
    <s v="Seattle"/>
    <x v="77"/>
    <x v="0"/>
    <s v="Direct"/>
    <n v="1"/>
    <n v="2"/>
    <n v="23.335899999999999"/>
  </r>
  <r>
    <s v="Import"/>
    <s v="U.S.A."/>
    <s v="United States Of America"/>
    <s v="Seattle"/>
    <x v="4"/>
    <x v="0"/>
    <s v="Direct"/>
    <n v="2"/>
    <n v="3"/>
    <n v="17.305700000000002"/>
  </r>
  <r>
    <s v="Import"/>
    <s v="U.S.A."/>
    <s v="United States Of America"/>
    <s v="Seattle"/>
    <x v="7"/>
    <x v="0"/>
    <s v="Direct"/>
    <n v="1"/>
    <n v="1"/>
    <n v="5.9480000000000004"/>
  </r>
  <r>
    <s v="Import"/>
    <s v="U.S.A."/>
    <s v="United States Of America"/>
    <s v="ST LOUIS"/>
    <x v="10"/>
    <x v="0"/>
    <s v="Direct"/>
    <n v="1"/>
    <n v="1"/>
    <n v="13.837999999999999"/>
  </r>
  <r>
    <s v="Import"/>
    <s v="U.S.A."/>
    <s v="United States Of America"/>
    <s v="ST LOUIS"/>
    <x v="18"/>
    <x v="0"/>
    <s v="Direct"/>
    <n v="2"/>
    <n v="2"/>
    <n v="27.456"/>
  </r>
  <r>
    <s v="Import"/>
    <s v="South-East Asia"/>
    <s v="Thailand"/>
    <s v="Bangkok"/>
    <x v="87"/>
    <x v="0"/>
    <s v="Direct"/>
    <n v="2"/>
    <n v="3"/>
    <n v="12.3222"/>
  </r>
  <r>
    <s v="Import"/>
    <s v="South-East Asia"/>
    <s v="Thailand"/>
    <s v="Bangkok"/>
    <x v="89"/>
    <x v="0"/>
    <s v="Direct"/>
    <n v="8"/>
    <n v="8"/>
    <n v="137.30000000000001"/>
  </r>
  <r>
    <s v="Import"/>
    <s v="South-East Asia"/>
    <s v="Thailand"/>
    <s v="Bangkok"/>
    <x v="98"/>
    <x v="0"/>
    <s v="Direct"/>
    <n v="37"/>
    <n v="37"/>
    <n v="899.1"/>
  </r>
  <r>
    <s v="Import"/>
    <s v="South-East Asia"/>
    <s v="Thailand"/>
    <s v="Bangkok"/>
    <x v="4"/>
    <x v="0"/>
    <s v="Direct"/>
    <n v="14"/>
    <n v="18"/>
    <n v="132.7696"/>
  </r>
  <r>
    <s v="Import"/>
    <s v="South-East Asia"/>
    <s v="Thailand"/>
    <s v="Bangkok"/>
    <x v="71"/>
    <x v="0"/>
    <s v="Direct"/>
    <n v="2"/>
    <n v="2"/>
    <n v="7.7058999999999997"/>
  </r>
  <r>
    <s v="Import"/>
    <s v="South-East Asia"/>
    <s v="Thailand"/>
    <s v="Bangkok Modern Terminals"/>
    <x v="2"/>
    <x v="0"/>
    <s v="Direct"/>
    <n v="1"/>
    <n v="1"/>
    <n v="13.625"/>
  </r>
  <r>
    <s v="Import"/>
    <s v="South-East Asia"/>
    <s v="Thailand"/>
    <s v="Bangkok Modern Terminals"/>
    <x v="6"/>
    <x v="0"/>
    <s v="Direct"/>
    <n v="3"/>
    <n v="6"/>
    <n v="11.9475"/>
  </r>
  <r>
    <s v="Import"/>
    <s v="South-East Asia"/>
    <s v="Thailand"/>
    <s v="Bangkok Modern Terminals"/>
    <x v="12"/>
    <x v="0"/>
    <s v="Direct"/>
    <n v="2"/>
    <n v="4"/>
    <n v="7.399"/>
  </r>
  <r>
    <s v="Import"/>
    <s v="South-East Asia"/>
    <s v="Thailand"/>
    <s v="Bangkok Modern Terminals"/>
    <x v="31"/>
    <x v="0"/>
    <s v="Direct"/>
    <n v="17"/>
    <n v="31"/>
    <n v="154.69159999999999"/>
  </r>
  <r>
    <s v="Import"/>
    <s v="South-East Asia"/>
    <s v="Thailand"/>
    <s v="Bangkok Modern Terminals"/>
    <x v="80"/>
    <x v="0"/>
    <s v="Direct"/>
    <n v="1"/>
    <n v="1"/>
    <n v="24.077999999999999"/>
  </r>
  <r>
    <s v="Import"/>
    <s v="South-East Asia"/>
    <s v="Thailand"/>
    <s v="Laem Chabang"/>
    <x v="93"/>
    <x v="0"/>
    <s v="Direct"/>
    <n v="20"/>
    <n v="20"/>
    <n v="453.20400000000001"/>
  </r>
  <r>
    <s v="Import"/>
    <s v="South-East Asia"/>
    <s v="Thailand"/>
    <s v="Laem Chabang"/>
    <x v="85"/>
    <x v="0"/>
    <s v="Direct"/>
    <n v="15"/>
    <n v="15"/>
    <n v="309.11880000000002"/>
  </r>
  <r>
    <s v="Import"/>
    <s v="South-East Asia"/>
    <s v="Thailand"/>
    <s v="Laem Chabang"/>
    <x v="10"/>
    <x v="0"/>
    <s v="Direct"/>
    <n v="79"/>
    <n v="81"/>
    <n v="1715.5124000000001"/>
  </r>
  <r>
    <s v="Import"/>
    <s v="South-East Asia"/>
    <s v="Thailand"/>
    <s v="Laem Chabang"/>
    <x v="102"/>
    <x v="0"/>
    <s v="Direct"/>
    <n v="93"/>
    <n v="93"/>
    <n v="1855.5396000000001"/>
  </r>
  <r>
    <s v="Import"/>
    <s v="South-East Asia"/>
    <s v="Thailand"/>
    <s v="Laem Chabang"/>
    <x v="27"/>
    <x v="0"/>
    <s v="Direct"/>
    <n v="1"/>
    <n v="2"/>
    <n v="24.8"/>
  </r>
  <r>
    <s v="Import"/>
    <s v="South-East Asia"/>
    <s v="Thailand"/>
    <s v="Laem Chabang"/>
    <x v="6"/>
    <x v="0"/>
    <s v="Direct"/>
    <n v="42"/>
    <n v="52"/>
    <n v="870.80700000000002"/>
  </r>
  <r>
    <s v="Import"/>
    <s v="South-East Asia"/>
    <s v="Thailand"/>
    <s v="Laem Chabang"/>
    <x v="7"/>
    <x v="0"/>
    <s v="Direct"/>
    <n v="1"/>
    <n v="1"/>
    <n v="9.4600000000000009"/>
  </r>
  <r>
    <s v="Import"/>
    <s v="South-East Asia"/>
    <s v="Thailand"/>
    <s v="Laem Chabang"/>
    <x v="20"/>
    <x v="0"/>
    <s v="Direct"/>
    <n v="20"/>
    <n v="34"/>
    <n v="250.30889999999999"/>
  </r>
  <r>
    <s v="Import"/>
    <s v="South-East Asia"/>
    <s v="Thailand"/>
    <s v="Laem Chabang"/>
    <x v="18"/>
    <x v="0"/>
    <s v="Direct"/>
    <n v="4"/>
    <n v="4"/>
    <n v="59.515500000000003"/>
  </r>
  <r>
    <s v="Import"/>
    <s v="South-East Asia"/>
    <s v="Thailand"/>
    <s v="Laem Chabang"/>
    <x v="3"/>
    <x v="1"/>
    <s v="Direct"/>
    <n v="5"/>
    <n v="0"/>
    <n v="249.50299999999999"/>
  </r>
  <r>
    <s v="Import"/>
    <s v="South-East Asia"/>
    <s v="Thailand"/>
    <s v="Siam Bangkok Port"/>
    <x v="45"/>
    <x v="0"/>
    <s v="Direct"/>
    <n v="2"/>
    <n v="4"/>
    <n v="7.0679999999999996"/>
  </r>
  <r>
    <s v="Import"/>
    <s v="South-East Asia"/>
    <s v="Thailand"/>
    <s v="Siam Bangkok Port"/>
    <x v="13"/>
    <x v="0"/>
    <s v="Direct"/>
    <n v="1"/>
    <n v="1"/>
    <n v="18.143999999999998"/>
  </r>
  <r>
    <s v="Import"/>
    <s v="South-East Asia"/>
    <s v="Thailand"/>
    <s v="Thai Prosperity Terminal"/>
    <x v="31"/>
    <x v="0"/>
    <s v="Direct"/>
    <n v="1"/>
    <n v="2"/>
    <n v="11.796900000000001"/>
  </r>
  <r>
    <s v="Import"/>
    <s v="South-East Asia"/>
    <s v="Vietnam"/>
    <s v="Cat Lai"/>
    <x v="69"/>
    <x v="0"/>
    <s v="Direct"/>
    <n v="2"/>
    <n v="2"/>
    <n v="40"/>
  </r>
  <r>
    <s v="Import"/>
    <s v="South-East Asia"/>
    <s v="Vietnam"/>
    <s v="Cat Lai"/>
    <x v="61"/>
    <x v="0"/>
    <s v="Direct"/>
    <n v="22"/>
    <n v="24"/>
    <n v="275.70229999999998"/>
  </r>
  <r>
    <s v="Import"/>
    <s v="South-East Asia"/>
    <s v="Vietnam"/>
    <s v="Cat Lai"/>
    <x v="53"/>
    <x v="0"/>
    <s v="Direct"/>
    <n v="6"/>
    <n v="12"/>
    <n v="136.92689999999999"/>
  </r>
  <r>
    <s v="Import"/>
    <s v="South-East Asia"/>
    <s v="Vietnam"/>
    <s v="Cat Lai"/>
    <x v="70"/>
    <x v="0"/>
    <s v="Direct"/>
    <n v="2"/>
    <n v="3"/>
    <n v="14.879200000000001"/>
  </r>
  <r>
    <s v="Import"/>
    <s v="South-East Asia"/>
    <s v="Vietnam"/>
    <s v="Cat Lai"/>
    <x v="3"/>
    <x v="0"/>
    <s v="Direct"/>
    <n v="1"/>
    <n v="2"/>
    <n v="16.16"/>
  </r>
  <r>
    <s v="Import"/>
    <s v="South-East Asia"/>
    <s v="Vietnam"/>
    <s v="Haiphong"/>
    <x v="36"/>
    <x v="0"/>
    <s v="Direct"/>
    <n v="2"/>
    <n v="2"/>
    <n v="40.159999999999997"/>
  </r>
  <r>
    <s v="Import"/>
    <s v="U.S.A."/>
    <s v="United States Of America"/>
    <s v="USA - other"/>
    <x v="10"/>
    <x v="0"/>
    <s v="Direct"/>
    <n v="4"/>
    <n v="7"/>
    <n v="68.093400000000003"/>
  </r>
  <r>
    <s v="Import"/>
    <s v="U.S.A."/>
    <s v="United States Of America"/>
    <s v="USA - other"/>
    <x v="6"/>
    <x v="0"/>
    <s v="Direct"/>
    <n v="4"/>
    <n v="8"/>
    <n v="61.839100000000002"/>
  </r>
  <r>
    <s v="Import"/>
    <s v="U.S.A."/>
    <s v="United States Of America"/>
    <s v="USA - other"/>
    <x v="7"/>
    <x v="0"/>
    <s v="Direct"/>
    <n v="1"/>
    <n v="2"/>
    <n v="5.2160000000000002"/>
  </r>
  <r>
    <s v="Import"/>
    <s v="U.S.A."/>
    <s v="United States Of America"/>
    <s v="USA - other"/>
    <x v="40"/>
    <x v="0"/>
    <s v="Direct"/>
    <n v="3"/>
    <n v="4"/>
    <n v="57.034999999999997"/>
  </r>
  <r>
    <s v="Import"/>
    <s v="U.S.A."/>
    <s v="United States Of America"/>
    <s v="USA - other"/>
    <x v="20"/>
    <x v="0"/>
    <s v="Direct"/>
    <n v="3"/>
    <n v="6"/>
    <n v="31.417000000000002"/>
  </r>
  <r>
    <s v="Import"/>
    <s v="U.S.A."/>
    <s v="United States Of America"/>
    <s v="USA - other"/>
    <x v="12"/>
    <x v="0"/>
    <s v="Direct"/>
    <n v="8"/>
    <n v="16"/>
    <n v="74.933300000000003"/>
  </r>
  <r>
    <s v="Import"/>
    <s v="U.S.A."/>
    <s v="United States Of America"/>
    <s v="USA - other"/>
    <x v="9"/>
    <x v="0"/>
    <s v="Direct"/>
    <n v="1"/>
    <n v="1"/>
    <n v="3.4830999999999999"/>
  </r>
  <r>
    <s v="Import"/>
    <s v="U.S.A."/>
    <s v="United States Of America"/>
    <s v="York"/>
    <x v="9"/>
    <x v="0"/>
    <s v="Direct"/>
    <n v="1"/>
    <n v="2"/>
    <n v="7.9728000000000003"/>
  </r>
  <r>
    <s v="Import"/>
    <s v="United Kingdom and Ireland"/>
    <s v="Ireland"/>
    <s v="Cork"/>
    <x v="35"/>
    <x v="0"/>
    <s v="Direct"/>
    <n v="3"/>
    <n v="3"/>
    <n v="66"/>
  </r>
  <r>
    <s v="Import"/>
    <s v="United Kingdom and Ireland"/>
    <s v="Ireland"/>
    <s v="Cork"/>
    <x v="84"/>
    <x v="0"/>
    <s v="Direct"/>
    <n v="1"/>
    <n v="1"/>
    <n v="17.239999999999998"/>
  </r>
  <r>
    <s v="Import"/>
    <s v="United Kingdom and Ireland"/>
    <s v="Ireland"/>
    <s v="Dublin"/>
    <x v="1"/>
    <x v="0"/>
    <s v="Direct"/>
    <n v="1"/>
    <n v="1"/>
    <n v="10.6"/>
  </r>
  <r>
    <s v="Import"/>
    <s v="United Kingdom and Ireland"/>
    <s v="Ireland"/>
    <s v="Dublin"/>
    <x v="3"/>
    <x v="0"/>
    <s v="Direct"/>
    <n v="1"/>
    <n v="2"/>
    <n v="16.899999999999999"/>
  </r>
  <r>
    <s v="Import"/>
    <s v="United Kingdom and Ireland"/>
    <s v="United Kingdom"/>
    <s v="Aberdeen"/>
    <x v="0"/>
    <x v="0"/>
    <s v="Direct"/>
    <n v="6"/>
    <n v="7"/>
    <n v="19.725100000000001"/>
  </r>
  <r>
    <s v="Import"/>
    <s v="United Kingdom and Ireland"/>
    <s v="United Kingdom"/>
    <s v="Bolton"/>
    <x v="79"/>
    <x v="0"/>
    <s v="Direct"/>
    <n v="1"/>
    <n v="1"/>
    <n v="2.9620000000000002"/>
  </r>
  <r>
    <s v="Import"/>
    <s v="United Kingdom and Ireland"/>
    <s v="United Kingdom"/>
    <s v="Bradford"/>
    <x v="6"/>
    <x v="0"/>
    <s v="Direct"/>
    <n v="2"/>
    <n v="4"/>
    <n v="32.045999999999999"/>
  </r>
  <r>
    <s v="Import"/>
    <s v="United Kingdom and Ireland"/>
    <s v="United Kingdom"/>
    <s v="Cardiff"/>
    <x v="6"/>
    <x v="0"/>
    <s v="Direct"/>
    <n v="6"/>
    <n v="12"/>
    <n v="27.367000000000001"/>
  </r>
  <r>
    <s v="Import"/>
    <s v="United Kingdom and Ireland"/>
    <s v="United Kingdom"/>
    <s v="Cheadle"/>
    <x v="20"/>
    <x v="0"/>
    <s v="Direct"/>
    <n v="2"/>
    <n v="4"/>
    <n v="36.738999999999997"/>
  </r>
  <r>
    <s v="Import"/>
    <s v="United Kingdom and Ireland"/>
    <s v="United Kingdom"/>
    <s v="CWMBRAN"/>
    <x v="69"/>
    <x v="0"/>
    <s v="Direct"/>
    <n v="38"/>
    <n v="76"/>
    <n v="263.2647"/>
  </r>
  <r>
    <s v="Import"/>
    <s v="United Kingdom and Ireland"/>
    <s v="United Kingdom"/>
    <s v="Edinburgh"/>
    <x v="6"/>
    <x v="0"/>
    <s v="Direct"/>
    <n v="1"/>
    <n v="2"/>
    <n v="6.6630000000000003"/>
  </r>
  <r>
    <s v="Import"/>
    <s v="United Kingdom and Ireland"/>
    <s v="United Kingdom"/>
    <s v="Felixstowe"/>
    <x v="86"/>
    <x v="0"/>
    <s v="Direct"/>
    <n v="1"/>
    <n v="1"/>
    <n v="24.292000000000002"/>
  </r>
  <r>
    <s v="Import"/>
    <s v="United Kingdom and Ireland"/>
    <s v="United Kingdom"/>
    <s v="Felixstowe"/>
    <x v="30"/>
    <x v="0"/>
    <s v="Direct"/>
    <n v="1"/>
    <n v="1"/>
    <n v="1.3548"/>
  </r>
  <r>
    <s v="Import"/>
    <s v="United Kingdom and Ireland"/>
    <s v="United Kingdom"/>
    <s v="Felixstowe"/>
    <x v="35"/>
    <x v="0"/>
    <s v="Direct"/>
    <n v="1"/>
    <n v="2"/>
    <n v="11.249000000000001"/>
  </r>
  <r>
    <s v="Import"/>
    <s v="United Kingdom and Ireland"/>
    <s v="United Kingdom"/>
    <s v="Felixstowe"/>
    <x v="3"/>
    <x v="0"/>
    <s v="Direct"/>
    <n v="16"/>
    <n v="32"/>
    <n v="237.65"/>
  </r>
  <r>
    <s v="Import"/>
    <s v="United Kingdom and Ireland"/>
    <s v="United Kingdom"/>
    <s v="Flint"/>
    <x v="10"/>
    <x v="0"/>
    <s v="Direct"/>
    <n v="2"/>
    <n v="4"/>
    <n v="41.817700000000002"/>
  </r>
  <r>
    <s v="Import"/>
    <s v="United Kingdom and Ireland"/>
    <s v="United Kingdom"/>
    <s v="Flint"/>
    <x v="7"/>
    <x v="0"/>
    <s v="Direct"/>
    <n v="4"/>
    <n v="8"/>
    <n v="81.018100000000004"/>
  </r>
  <r>
    <s v="Import"/>
    <s v="United Kingdom and Ireland"/>
    <s v="United Kingdom"/>
    <s v="Glasgow"/>
    <x v="72"/>
    <x v="0"/>
    <s v="Direct"/>
    <n v="1"/>
    <n v="1"/>
    <n v="11.3148"/>
  </r>
  <r>
    <s v="Import"/>
    <s v="United Kingdom and Ireland"/>
    <s v="United Kingdom"/>
    <s v="Grangemouth"/>
    <x v="4"/>
    <x v="0"/>
    <s v="Direct"/>
    <n v="3"/>
    <n v="5"/>
    <n v="21.374500000000001"/>
  </r>
  <r>
    <s v="Import"/>
    <s v="South-East Asia"/>
    <s v="Vietnam"/>
    <s v="Haiphong"/>
    <x v="102"/>
    <x v="0"/>
    <s v="Direct"/>
    <n v="258"/>
    <n v="258"/>
    <n v="6946.71"/>
  </r>
  <r>
    <s v="Import"/>
    <s v="South-East Asia"/>
    <s v="Vietnam"/>
    <s v="Haiphong"/>
    <x v="12"/>
    <x v="0"/>
    <s v="Direct"/>
    <n v="1"/>
    <n v="1"/>
    <n v="21.016999999999999"/>
  </r>
  <r>
    <s v="Import"/>
    <s v="South-East Asia"/>
    <s v="Vietnam"/>
    <s v="Haiphong"/>
    <x v="25"/>
    <x v="0"/>
    <s v="Direct"/>
    <n v="2"/>
    <n v="2"/>
    <n v="49.664000000000001"/>
  </r>
  <r>
    <s v="Import"/>
    <s v="South-East Asia"/>
    <s v="Vietnam"/>
    <s v="Phuoc Long"/>
    <x v="61"/>
    <x v="0"/>
    <s v="Direct"/>
    <n v="3"/>
    <n v="3"/>
    <n v="32.688000000000002"/>
  </r>
  <r>
    <s v="Import"/>
    <s v="South-East Asia"/>
    <s v="Vietnam"/>
    <s v="Qui Nhon"/>
    <x v="57"/>
    <x v="0"/>
    <s v="Direct"/>
    <n v="3"/>
    <n v="4"/>
    <n v="16.8169"/>
  </r>
  <r>
    <s v="Import"/>
    <s v="South-East Asia"/>
    <s v="Vietnam"/>
    <s v="Qui Nhon"/>
    <x v="45"/>
    <x v="0"/>
    <s v="Direct"/>
    <n v="33"/>
    <n v="55"/>
    <n v="199.01249999999999"/>
  </r>
  <r>
    <s v="Import"/>
    <s v="South-East Asia"/>
    <s v="Vietnam"/>
    <s v="Saigon"/>
    <x v="57"/>
    <x v="0"/>
    <s v="Direct"/>
    <n v="11"/>
    <n v="16"/>
    <n v="113.12730000000001"/>
  </r>
  <r>
    <s v="Import"/>
    <s v="South-East Asia"/>
    <s v="Vietnam"/>
    <s v="Saigon"/>
    <x v="61"/>
    <x v="0"/>
    <s v="Direct"/>
    <n v="12"/>
    <n v="15"/>
    <n v="166.98419999999999"/>
  </r>
  <r>
    <s v="Import"/>
    <s v="South-East Asia"/>
    <s v="Vietnam"/>
    <s v="Saigon"/>
    <x v="30"/>
    <x v="0"/>
    <s v="Direct"/>
    <n v="61"/>
    <n v="120"/>
    <n v="336.68689999999998"/>
  </r>
  <r>
    <s v="Import"/>
    <s v="South-East Asia"/>
    <s v="Vietnam"/>
    <s v="Saigon"/>
    <x v="53"/>
    <x v="0"/>
    <s v="Direct"/>
    <n v="42"/>
    <n v="82"/>
    <n v="968.62279999999998"/>
  </r>
  <r>
    <s v="Import"/>
    <s v="South-East Asia"/>
    <s v="Vietnam"/>
    <s v="Saigon"/>
    <x v="13"/>
    <x v="0"/>
    <s v="Direct"/>
    <n v="1"/>
    <n v="1"/>
    <n v="21.631499999999999"/>
  </r>
  <r>
    <s v="Import"/>
    <s v="South-East Asia"/>
    <s v="Vietnam"/>
    <s v="Saigon"/>
    <x v="71"/>
    <x v="0"/>
    <s v="Direct"/>
    <n v="2"/>
    <n v="2"/>
    <n v="6.7892999999999999"/>
  </r>
  <r>
    <s v="Import"/>
    <s v="South-East Asia"/>
    <s v="Vietnam"/>
    <s v="Saigon"/>
    <x v="70"/>
    <x v="0"/>
    <s v="Direct"/>
    <n v="13"/>
    <n v="24"/>
    <n v="214.17269999999999"/>
  </r>
  <r>
    <s v="Import"/>
    <s v="South-East Asia"/>
    <s v="Vietnam"/>
    <s v="Saigon"/>
    <x v="1"/>
    <x v="0"/>
    <s v="Direct"/>
    <n v="1"/>
    <n v="2"/>
    <n v="13.250999999999999"/>
  </r>
  <r>
    <s v="Import"/>
    <s v="South-East Asia"/>
    <s v="Vietnam"/>
    <s v="Tan Cang"/>
    <x v="45"/>
    <x v="0"/>
    <s v="Direct"/>
    <n v="1"/>
    <n v="2"/>
    <n v="8.6839999999999993"/>
  </r>
  <r>
    <s v="Import"/>
    <s v="South-East Asia"/>
    <s v="Vietnam"/>
    <s v="Vietnam - other"/>
    <x v="45"/>
    <x v="0"/>
    <s v="Direct"/>
    <n v="2"/>
    <n v="4"/>
    <n v="11.589"/>
  </r>
  <r>
    <s v="Import"/>
    <s v="Southern Asia"/>
    <s v="Bangladesh"/>
    <s v="Chittagong"/>
    <x v="74"/>
    <x v="0"/>
    <s v="Direct"/>
    <n v="1"/>
    <n v="1"/>
    <n v="5.6555"/>
  </r>
  <r>
    <s v="Import"/>
    <s v="Southern Asia"/>
    <s v="Bangladesh"/>
    <s v="Chittagong"/>
    <x v="79"/>
    <x v="0"/>
    <s v="Direct"/>
    <n v="1"/>
    <n v="1"/>
    <n v="7.2770000000000001"/>
  </r>
  <r>
    <s v="Import"/>
    <s v="Southern Asia"/>
    <s v="India"/>
    <s v="Ahmedabad"/>
    <x v="69"/>
    <x v="0"/>
    <s v="Direct"/>
    <n v="2"/>
    <n v="4"/>
    <n v="10.433999999999999"/>
  </r>
  <r>
    <s v="Import"/>
    <s v="Southern Asia"/>
    <s v="India"/>
    <s v="Bombay (Mumbai)"/>
    <x v="3"/>
    <x v="1"/>
    <s v="Direct"/>
    <n v="1"/>
    <n v="0"/>
    <n v="12.003"/>
  </r>
  <r>
    <s v="Import"/>
    <s v="Southern Asia"/>
    <s v="India"/>
    <s v="Calcutta"/>
    <x v="5"/>
    <x v="0"/>
    <s v="Direct"/>
    <n v="1"/>
    <n v="1"/>
    <n v="8.5520999999999994"/>
  </r>
  <r>
    <s v="Import"/>
    <s v="Southern Asia"/>
    <s v="India"/>
    <s v="Calcutta"/>
    <x v="53"/>
    <x v="0"/>
    <s v="Direct"/>
    <n v="6"/>
    <n v="12"/>
    <n v="141.51900000000001"/>
  </r>
  <r>
    <s v="Import"/>
    <s v="Southern Asia"/>
    <s v="India"/>
    <s v="Cochin"/>
    <x v="70"/>
    <x v="0"/>
    <s v="Direct"/>
    <n v="2"/>
    <n v="3"/>
    <n v="18.291799999999999"/>
  </r>
  <r>
    <s v="Import"/>
    <s v="Southern Asia"/>
    <s v="India"/>
    <s v="Gurgaon"/>
    <x v="9"/>
    <x v="0"/>
    <s v="Direct"/>
    <n v="6"/>
    <n v="7"/>
    <n v="93.26"/>
  </r>
  <r>
    <s v="Import"/>
    <s v="Southern Asia"/>
    <s v="India"/>
    <s v="India - Other"/>
    <x v="4"/>
    <x v="0"/>
    <s v="Direct"/>
    <n v="2"/>
    <n v="4"/>
    <n v="14.9268"/>
  </r>
  <r>
    <s v="Import"/>
    <s v="Southern Asia"/>
    <s v="India"/>
    <s v="India - Other"/>
    <x v="70"/>
    <x v="0"/>
    <s v="Direct"/>
    <n v="2"/>
    <n v="3"/>
    <n v="6.2286999999999999"/>
  </r>
  <r>
    <s v="Import"/>
    <s v="Southern Asia"/>
    <s v="India"/>
    <s v="India - Other"/>
    <x v="1"/>
    <x v="0"/>
    <s v="Direct"/>
    <n v="1"/>
    <n v="1"/>
    <n v="1.78"/>
  </r>
  <r>
    <s v="Import"/>
    <s v="Southern Asia"/>
    <s v="India"/>
    <s v="Jaipur"/>
    <x v="7"/>
    <x v="0"/>
    <s v="Direct"/>
    <n v="1"/>
    <n v="1"/>
    <n v="6.7969999999999997"/>
  </r>
  <r>
    <s v="Import"/>
    <s v="Southern Asia"/>
    <s v="India"/>
    <s v="Jawaharlal Nehru"/>
    <x v="74"/>
    <x v="0"/>
    <s v="Direct"/>
    <n v="2"/>
    <n v="3"/>
    <n v="24.327000000000002"/>
  </r>
  <r>
    <s v="Import"/>
    <s v="United Kingdom and Ireland"/>
    <s v="United Kingdom"/>
    <s v="United Kingdom - other"/>
    <x v="4"/>
    <x v="1"/>
    <s v="Direct"/>
    <n v="2"/>
    <n v="0"/>
    <n v="46.875"/>
  </r>
  <r>
    <s v="Import"/>
    <s v="United Kingdom and Ireland"/>
    <s v="United Kingdom"/>
    <s v="United Kingdom - other"/>
    <x v="20"/>
    <x v="0"/>
    <s v="Direct"/>
    <n v="10"/>
    <n v="19"/>
    <n v="150.4101"/>
  </r>
  <r>
    <s v="Import"/>
    <s v="United Kingdom and Ireland"/>
    <s v="United Kingdom"/>
    <s v="United Kingdom - other"/>
    <x v="64"/>
    <x v="0"/>
    <s v="Direct"/>
    <n v="1"/>
    <n v="2"/>
    <n v="20.598800000000001"/>
  </r>
  <r>
    <s v="Import"/>
    <s v="United Kingdom and Ireland"/>
    <s v="United Kingdom"/>
    <s v="WIGAN"/>
    <x v="20"/>
    <x v="0"/>
    <s v="Direct"/>
    <n v="1"/>
    <n v="1"/>
    <n v="15"/>
  </r>
  <r>
    <s v="Import"/>
    <s v="Western Europe"/>
    <s v="Belgium"/>
    <s v="Antwerp"/>
    <x v="29"/>
    <x v="0"/>
    <s v="Direct"/>
    <n v="5"/>
    <n v="8"/>
    <n v="75.983900000000006"/>
  </r>
  <r>
    <s v="Import"/>
    <s v="Western Europe"/>
    <s v="Belgium"/>
    <s v="Antwerp"/>
    <x v="69"/>
    <x v="0"/>
    <s v="Direct"/>
    <n v="6"/>
    <n v="10"/>
    <n v="98.528999999999996"/>
  </r>
  <r>
    <s v="Import"/>
    <s v="Western Europe"/>
    <s v="Belgium"/>
    <s v="Antwerp"/>
    <x v="77"/>
    <x v="0"/>
    <s v="Direct"/>
    <n v="41"/>
    <n v="77"/>
    <n v="819.85149999999999"/>
  </r>
  <r>
    <s v="Import"/>
    <s v="Western Europe"/>
    <s v="Belgium"/>
    <s v="Antwerp"/>
    <x v="53"/>
    <x v="1"/>
    <s v="Direct"/>
    <n v="313"/>
    <n v="0"/>
    <n v="757.16300000000001"/>
  </r>
  <r>
    <s v="Import"/>
    <s v="Western Europe"/>
    <s v="Belgium"/>
    <s v="Antwerp"/>
    <x v="53"/>
    <x v="0"/>
    <s v="Direct"/>
    <n v="14"/>
    <n v="27"/>
    <n v="289.10079999999999"/>
  </r>
  <r>
    <s v="Import"/>
    <s v="Western Europe"/>
    <s v="Belgium"/>
    <s v="Antwerp"/>
    <x v="64"/>
    <x v="0"/>
    <s v="Direct"/>
    <n v="9"/>
    <n v="10"/>
    <n v="181.40600000000001"/>
  </r>
  <r>
    <s v="Import"/>
    <s v="Western Europe"/>
    <s v="Belgium"/>
    <s v="Antwerp"/>
    <x v="17"/>
    <x v="0"/>
    <s v="Direct"/>
    <n v="2"/>
    <n v="2"/>
    <n v="18.893000000000001"/>
  </r>
  <r>
    <s v="Import"/>
    <s v="Western Europe"/>
    <s v="Belgium"/>
    <s v="Antwerp"/>
    <x v="3"/>
    <x v="0"/>
    <s v="Direct"/>
    <n v="8"/>
    <n v="15"/>
    <n v="105.991"/>
  </r>
  <r>
    <s v="Import"/>
    <s v="Western Europe"/>
    <s v="Belgium"/>
    <s v="Belgium - other"/>
    <x v="4"/>
    <x v="0"/>
    <s v="Direct"/>
    <n v="1"/>
    <n v="1"/>
    <n v="2.5"/>
  </r>
  <r>
    <s v="Import"/>
    <s v="Western Europe"/>
    <s v="Belgium"/>
    <s v="Belgium - other"/>
    <x v="13"/>
    <x v="0"/>
    <s v="Direct"/>
    <n v="2"/>
    <n v="4"/>
    <n v="15.052"/>
  </r>
  <r>
    <s v="Import"/>
    <s v="Western Europe"/>
    <s v="Belgium"/>
    <s v="Gent"/>
    <x v="10"/>
    <x v="0"/>
    <s v="Direct"/>
    <n v="12"/>
    <n v="12"/>
    <n v="272.80799999999999"/>
  </r>
  <r>
    <s v="Import"/>
    <s v="Western Europe"/>
    <s v="Belgium"/>
    <s v="Zeebrugge"/>
    <x v="6"/>
    <x v="1"/>
    <s v="Direct"/>
    <n v="57"/>
    <n v="0"/>
    <n v="14.109"/>
  </r>
  <r>
    <s v="Import"/>
    <s v="Western Europe"/>
    <s v="Belgium"/>
    <s v="Zeebrugge"/>
    <x v="15"/>
    <x v="1"/>
    <s v="Direct"/>
    <n v="330"/>
    <n v="0"/>
    <n v="493.52800000000002"/>
  </r>
  <r>
    <s v="Import"/>
    <s v="Western Europe"/>
    <s v="Belgium"/>
    <s v="Zeebrugge"/>
    <x v="12"/>
    <x v="1"/>
    <s v="Direct"/>
    <n v="313"/>
    <n v="0"/>
    <n v="718.69799999999998"/>
  </r>
  <r>
    <s v="Import"/>
    <s v="Western Europe"/>
    <s v="Belgium"/>
    <s v="Zeebrugge"/>
    <x v="12"/>
    <x v="0"/>
    <s v="Direct"/>
    <n v="7"/>
    <n v="7"/>
    <n v="88.9"/>
  </r>
  <r>
    <s v="Import"/>
    <s v="Western Europe"/>
    <s v="France"/>
    <s v="Bassens"/>
    <x v="20"/>
    <x v="0"/>
    <s v="Direct"/>
    <n v="2"/>
    <n v="2"/>
    <n v="48.78"/>
  </r>
  <r>
    <s v="Import"/>
    <s v="Western Europe"/>
    <s v="France"/>
    <s v="Dunkirk"/>
    <x v="9"/>
    <x v="0"/>
    <s v="Direct"/>
    <n v="1"/>
    <n v="1"/>
    <n v="2.1448"/>
  </r>
  <r>
    <s v="Import"/>
    <s v="Western Europe"/>
    <s v="France"/>
    <s v="Dunkirk"/>
    <x v="1"/>
    <x v="0"/>
    <s v="Direct"/>
    <n v="1"/>
    <n v="1"/>
    <n v="4.4795999999999996"/>
  </r>
  <r>
    <s v="Import"/>
    <s v="Western Europe"/>
    <s v="France"/>
    <s v="Folschviller"/>
    <x v="35"/>
    <x v="0"/>
    <s v="Direct"/>
    <n v="1"/>
    <n v="2"/>
    <n v="14.244999999999999"/>
  </r>
  <r>
    <s v="Import"/>
    <s v="Western Europe"/>
    <s v="France"/>
    <s v="Fos-Sur-Mer"/>
    <x v="57"/>
    <x v="0"/>
    <s v="Direct"/>
    <n v="1"/>
    <n v="2"/>
    <n v="22.12"/>
  </r>
  <r>
    <s v="Import"/>
    <s v="Western Europe"/>
    <s v="France"/>
    <s v="Fos-Sur-Mer"/>
    <x v="30"/>
    <x v="0"/>
    <s v="Direct"/>
    <n v="2"/>
    <n v="3"/>
    <n v="7.2229999999999999"/>
  </r>
  <r>
    <s v="Import"/>
    <s v="Western Europe"/>
    <s v="France"/>
    <s v="Fos-Sur-Mer"/>
    <x v="7"/>
    <x v="0"/>
    <s v="Direct"/>
    <n v="1"/>
    <n v="1"/>
    <n v="7.1769999999999996"/>
  </r>
  <r>
    <s v="Import"/>
    <s v="Western Europe"/>
    <s v="France"/>
    <s v="Fos-Sur-Mer"/>
    <x v="12"/>
    <x v="0"/>
    <s v="Direct"/>
    <n v="2"/>
    <n v="3"/>
    <n v="7.0320999999999998"/>
  </r>
  <r>
    <s v="Import"/>
    <s v="Western Europe"/>
    <s v="France"/>
    <s v="Fos-Sur-Mer"/>
    <x v="70"/>
    <x v="0"/>
    <s v="Direct"/>
    <n v="3"/>
    <n v="6"/>
    <n v="11.77"/>
  </r>
  <r>
    <s v="Import"/>
    <s v="United Kingdom and Ireland"/>
    <s v="United Kingdom"/>
    <s v="Harlow"/>
    <x v="10"/>
    <x v="0"/>
    <s v="Direct"/>
    <n v="1"/>
    <n v="2"/>
    <n v="25.73"/>
  </r>
  <r>
    <s v="Import"/>
    <s v="United Kingdom and Ireland"/>
    <s v="United Kingdom"/>
    <s v="Hull"/>
    <x v="12"/>
    <x v="0"/>
    <s v="Direct"/>
    <n v="1"/>
    <n v="2"/>
    <n v="2.2730000000000001"/>
  </r>
  <r>
    <s v="Import"/>
    <s v="United Kingdom and Ireland"/>
    <s v="United Kingdom"/>
    <s v="LEICESTER"/>
    <x v="0"/>
    <x v="0"/>
    <s v="Direct"/>
    <n v="1"/>
    <n v="1"/>
    <n v="2.9546000000000001"/>
  </r>
  <r>
    <s v="Import"/>
    <s v="United Kingdom and Ireland"/>
    <s v="United Kingdom"/>
    <s v="London Gateway Port"/>
    <x v="5"/>
    <x v="0"/>
    <s v="Direct"/>
    <n v="1"/>
    <n v="2"/>
    <n v="6.9589999999999996"/>
  </r>
  <r>
    <s v="Import"/>
    <s v="United Kingdom and Ireland"/>
    <s v="United Kingdom"/>
    <s v="London Gateway Port"/>
    <x v="29"/>
    <x v="0"/>
    <s v="Direct"/>
    <n v="3"/>
    <n v="3"/>
    <n v="33.558799999999998"/>
  </r>
  <r>
    <s v="Import"/>
    <s v="United Kingdom and Ireland"/>
    <s v="United Kingdom"/>
    <s v="London Gateway Port"/>
    <x v="10"/>
    <x v="0"/>
    <s v="Direct"/>
    <n v="7"/>
    <n v="8"/>
    <n v="144.8759"/>
  </r>
  <r>
    <s v="Import"/>
    <s v="United Kingdom and Ireland"/>
    <s v="United Kingdom"/>
    <s v="London Gateway Port"/>
    <x v="79"/>
    <x v="0"/>
    <s v="Direct"/>
    <n v="1"/>
    <n v="1"/>
    <n v="2.0299999999999998"/>
  </r>
  <r>
    <s v="Import"/>
    <s v="United Kingdom and Ireland"/>
    <s v="United Kingdom"/>
    <s v="London Gateway Port"/>
    <x v="6"/>
    <x v="0"/>
    <s v="Direct"/>
    <n v="4"/>
    <n v="4"/>
    <n v="31.817"/>
  </r>
  <r>
    <s v="Import"/>
    <s v="United Kingdom and Ireland"/>
    <s v="United Kingdom"/>
    <s v="London Gateway Port"/>
    <x v="38"/>
    <x v="0"/>
    <s v="Direct"/>
    <n v="1"/>
    <n v="1"/>
    <n v="10.25"/>
  </r>
  <r>
    <s v="Import"/>
    <s v="United Kingdom and Ireland"/>
    <s v="United Kingdom"/>
    <s v="London Gateway Port"/>
    <x v="12"/>
    <x v="0"/>
    <s v="Direct"/>
    <n v="1"/>
    <n v="2"/>
    <n v="7.59"/>
  </r>
  <r>
    <s v="Import"/>
    <s v="United Kingdom and Ireland"/>
    <s v="United Kingdom"/>
    <s v="London Gateway Port"/>
    <x v="18"/>
    <x v="0"/>
    <s v="Direct"/>
    <n v="1"/>
    <n v="1"/>
    <n v="17.86"/>
  </r>
  <r>
    <s v="Import"/>
    <s v="United Kingdom and Ireland"/>
    <s v="United Kingdom"/>
    <s v="London Gateway Port"/>
    <x v="80"/>
    <x v="0"/>
    <s v="Direct"/>
    <n v="1"/>
    <n v="2"/>
    <n v="13.958399999999999"/>
  </r>
  <r>
    <s v="Import"/>
    <s v="United Kingdom and Ireland"/>
    <s v="United Kingdom"/>
    <s v="London Gateway Port"/>
    <x v="84"/>
    <x v="0"/>
    <s v="Direct"/>
    <n v="3"/>
    <n v="3"/>
    <n v="34.934699999999999"/>
  </r>
  <r>
    <s v="Import"/>
    <s v="United Kingdom and Ireland"/>
    <s v="United Kingdom"/>
    <s v="Oldham"/>
    <x v="69"/>
    <x v="0"/>
    <s v="Direct"/>
    <n v="1"/>
    <n v="1"/>
    <n v="18.418700000000001"/>
  </r>
  <r>
    <s v="Import"/>
    <s v="United Kingdom and Ireland"/>
    <s v="United Kingdom"/>
    <s v="SHREWSBURY"/>
    <x v="4"/>
    <x v="0"/>
    <s v="Direct"/>
    <n v="1"/>
    <n v="2"/>
    <n v="1.49"/>
  </r>
  <r>
    <s v="Import"/>
    <s v="United Kingdom and Ireland"/>
    <s v="United Kingdom"/>
    <s v="Southampton"/>
    <x v="3"/>
    <x v="1"/>
    <s v="Direct"/>
    <n v="40"/>
    <n v="0"/>
    <n v="723.56500000000005"/>
  </r>
  <r>
    <s v="Import"/>
    <s v="United Kingdom and Ireland"/>
    <s v="United Kingdom"/>
    <s v="Stockport"/>
    <x v="18"/>
    <x v="0"/>
    <s v="Direct"/>
    <n v="1"/>
    <n v="1"/>
    <n v="16.5"/>
  </r>
  <r>
    <s v="Import"/>
    <s v="United Kingdom and Ireland"/>
    <s v="United Kingdom"/>
    <s v="United Kingdom - other"/>
    <x v="74"/>
    <x v="0"/>
    <s v="Direct"/>
    <n v="1"/>
    <n v="1"/>
    <n v="17.029199999999999"/>
  </r>
  <r>
    <s v="Import"/>
    <s v="United Kingdom and Ireland"/>
    <s v="United Kingdom"/>
    <s v="United Kingdom - other"/>
    <x v="79"/>
    <x v="0"/>
    <s v="Direct"/>
    <n v="3"/>
    <n v="5"/>
    <n v="26.2866"/>
  </r>
  <r>
    <s v="Import"/>
    <s v="United Kingdom and Ireland"/>
    <s v="United Kingdom"/>
    <s v="United Kingdom - other"/>
    <x v="1"/>
    <x v="0"/>
    <s v="Direct"/>
    <n v="2"/>
    <n v="3"/>
    <n v="18.081"/>
  </r>
  <r>
    <s v="Import"/>
    <s v="United Kingdom and Ireland"/>
    <s v="United Kingdom"/>
    <s v="West Thurrock"/>
    <x v="84"/>
    <x v="0"/>
    <s v="Direct"/>
    <n v="1"/>
    <n v="2"/>
    <n v="22.24"/>
  </r>
  <r>
    <s v="Import"/>
    <s v="United Kingdom and Ireland"/>
    <s v="United Kingdom"/>
    <s v="Wisbech"/>
    <x v="77"/>
    <x v="0"/>
    <s v="Direct"/>
    <n v="3"/>
    <n v="3"/>
    <n v="49.525199999999998"/>
  </r>
  <r>
    <s v="Import"/>
    <s v="United Kingdom and Ireland"/>
    <s v="United Kingdom"/>
    <s v="Wisbech"/>
    <x v="17"/>
    <x v="0"/>
    <s v="Direct"/>
    <n v="1"/>
    <n v="1"/>
    <n v="8.6349999999999998"/>
  </r>
  <r>
    <s v="Import"/>
    <s v="West Indies"/>
    <s v="Jamaica"/>
    <s v="Kingston"/>
    <x v="72"/>
    <x v="0"/>
    <s v="Direct"/>
    <n v="1"/>
    <n v="2"/>
    <n v="21.167999999999999"/>
  </r>
  <r>
    <s v="Import"/>
    <s v="West Indies"/>
    <s v="Timor-Leste"/>
    <s v="Timor-Leste - Other"/>
    <x v="83"/>
    <x v="2"/>
    <s v="Direct"/>
    <n v="1"/>
    <n v="0"/>
    <n v="13704.24"/>
  </r>
  <r>
    <s v="Import"/>
    <s v="Southern Asia"/>
    <s v="India"/>
    <s v="Jawaharlal Nehru"/>
    <x v="61"/>
    <x v="0"/>
    <s v="Direct"/>
    <n v="1"/>
    <n v="1"/>
    <n v="12.169"/>
  </r>
  <r>
    <s v="Import"/>
    <s v="Southern Asia"/>
    <s v="India"/>
    <s v="Jawaharlal Nehru"/>
    <x v="30"/>
    <x v="0"/>
    <s v="Direct"/>
    <n v="3"/>
    <n v="3"/>
    <n v="9.9740000000000002"/>
  </r>
  <r>
    <s v="Import"/>
    <s v="Southern Asia"/>
    <s v="India"/>
    <s v="Jawaharlal Nehru"/>
    <x v="53"/>
    <x v="0"/>
    <s v="Direct"/>
    <n v="6"/>
    <n v="7"/>
    <n v="113.0821"/>
  </r>
  <r>
    <s v="Import"/>
    <s v="Southern Asia"/>
    <s v="India"/>
    <s v="Jawaharlal Nehru"/>
    <x v="70"/>
    <x v="0"/>
    <s v="Direct"/>
    <n v="20"/>
    <n v="25"/>
    <n v="114.4186"/>
  </r>
  <r>
    <s v="Import"/>
    <s v="Southern Asia"/>
    <s v="India"/>
    <s v="Jawaharlal Nehru"/>
    <x v="1"/>
    <x v="0"/>
    <s v="Direct"/>
    <n v="1"/>
    <n v="1"/>
    <n v="10.1715"/>
  </r>
  <r>
    <s v="Import"/>
    <s v="Southern Asia"/>
    <s v="India"/>
    <s v="Kakinada"/>
    <x v="74"/>
    <x v="0"/>
    <s v="Direct"/>
    <n v="1"/>
    <n v="1"/>
    <n v="9.9580000000000002"/>
  </r>
  <r>
    <s v="Import"/>
    <s v="Southern Asia"/>
    <s v="India"/>
    <s v="Kakinada"/>
    <x v="18"/>
    <x v="0"/>
    <s v="Direct"/>
    <n v="1"/>
    <n v="1"/>
    <n v="16.111000000000001"/>
  </r>
  <r>
    <s v="Import"/>
    <s v="Southern Asia"/>
    <s v="India"/>
    <s v="Kandla"/>
    <x v="10"/>
    <x v="0"/>
    <s v="Direct"/>
    <n v="1"/>
    <n v="1"/>
    <n v="24.8"/>
  </r>
  <r>
    <s v="Import"/>
    <s v="Southern Asia"/>
    <s v="India"/>
    <s v="Madras"/>
    <x v="45"/>
    <x v="0"/>
    <s v="Direct"/>
    <n v="4"/>
    <n v="4"/>
    <n v="42.695099999999996"/>
  </r>
  <r>
    <s v="Import"/>
    <s v="Southern Asia"/>
    <s v="India"/>
    <s v="Madras"/>
    <x v="86"/>
    <x v="0"/>
    <s v="Direct"/>
    <n v="2"/>
    <n v="2"/>
    <n v="48"/>
  </r>
  <r>
    <s v="Import"/>
    <s v="Southern Asia"/>
    <s v="India"/>
    <s v="Madras"/>
    <x v="4"/>
    <x v="0"/>
    <s v="Direct"/>
    <n v="7"/>
    <n v="10"/>
    <n v="72.896000000000001"/>
  </r>
  <r>
    <s v="Import"/>
    <s v="Southern Asia"/>
    <s v="India"/>
    <s v="Madras"/>
    <x v="13"/>
    <x v="0"/>
    <s v="Direct"/>
    <n v="1"/>
    <n v="1"/>
    <n v="4.1356000000000002"/>
  </r>
  <r>
    <s v="Import"/>
    <s v="Southern Asia"/>
    <s v="India"/>
    <s v="Madras"/>
    <x v="71"/>
    <x v="0"/>
    <s v="Direct"/>
    <n v="2"/>
    <n v="3"/>
    <n v="8.3168000000000006"/>
  </r>
  <r>
    <s v="Import"/>
    <s v="Southern Asia"/>
    <s v="India"/>
    <s v="Madras"/>
    <x v="1"/>
    <x v="0"/>
    <s v="Direct"/>
    <n v="1"/>
    <n v="1"/>
    <n v="4.3318000000000003"/>
  </r>
  <r>
    <s v="Import"/>
    <s v="Southern Asia"/>
    <s v="India"/>
    <s v="Mandideep"/>
    <x v="80"/>
    <x v="0"/>
    <s v="Direct"/>
    <n v="1"/>
    <n v="1"/>
    <n v="18.186"/>
  </r>
  <r>
    <s v="Import"/>
    <s v="Southern Asia"/>
    <s v="India"/>
    <s v="Mangalore"/>
    <x v="74"/>
    <x v="0"/>
    <s v="Direct"/>
    <n v="3"/>
    <n v="3"/>
    <n v="52.563000000000002"/>
  </r>
  <r>
    <s v="Import"/>
    <s v="Southern Asia"/>
    <s v="India"/>
    <s v="Mundra"/>
    <x v="33"/>
    <x v="0"/>
    <s v="Direct"/>
    <n v="12"/>
    <n v="12"/>
    <n v="30"/>
  </r>
  <r>
    <s v="Import"/>
    <s v="Southern Asia"/>
    <s v="India"/>
    <s v="Mundra"/>
    <x v="69"/>
    <x v="0"/>
    <s v="Direct"/>
    <n v="1"/>
    <n v="1"/>
    <n v="21.97"/>
  </r>
  <r>
    <s v="Import"/>
    <s v="Southern Asia"/>
    <s v="India"/>
    <s v="Mundra"/>
    <x v="45"/>
    <x v="0"/>
    <s v="Direct"/>
    <n v="9"/>
    <n v="13"/>
    <n v="48.92"/>
  </r>
  <r>
    <s v="Import"/>
    <s v="Southern Asia"/>
    <s v="India"/>
    <s v="Mundra"/>
    <x v="30"/>
    <x v="0"/>
    <s v="Direct"/>
    <n v="1"/>
    <n v="2"/>
    <n v="12.215999999999999"/>
  </r>
  <r>
    <s v="Import"/>
    <s v="Southern Asia"/>
    <s v="India"/>
    <s v="Mundra"/>
    <x v="53"/>
    <x v="0"/>
    <s v="Direct"/>
    <n v="21"/>
    <n v="39"/>
    <n v="484.52"/>
  </r>
  <r>
    <s v="Import"/>
    <s v="Southern Asia"/>
    <s v="India"/>
    <s v="Mundra"/>
    <x v="98"/>
    <x v="0"/>
    <s v="Direct"/>
    <n v="1"/>
    <n v="1"/>
    <n v="24.222000000000001"/>
  </r>
  <r>
    <s v="Import"/>
    <s v="Southern Asia"/>
    <s v="India"/>
    <s v="Mundra"/>
    <x v="13"/>
    <x v="0"/>
    <s v="Direct"/>
    <n v="3"/>
    <n v="4"/>
    <n v="39.199100000000001"/>
  </r>
  <r>
    <s v="Import"/>
    <s v="Southern Asia"/>
    <s v="India"/>
    <s v="Mundra"/>
    <x v="62"/>
    <x v="0"/>
    <s v="Direct"/>
    <n v="4"/>
    <n v="4"/>
    <n v="100.6"/>
  </r>
  <r>
    <s v="Import"/>
    <s v="Southern Asia"/>
    <s v="India"/>
    <s v="Mundra"/>
    <x v="70"/>
    <x v="0"/>
    <s v="Direct"/>
    <n v="5"/>
    <n v="9"/>
    <n v="59.5824"/>
  </r>
  <r>
    <s v="Import"/>
    <s v="Southern Asia"/>
    <s v="India"/>
    <s v="Mundra"/>
    <x v="1"/>
    <x v="0"/>
    <s v="Direct"/>
    <n v="2"/>
    <n v="4"/>
    <n v="23.884"/>
  </r>
  <r>
    <s v="Import"/>
    <s v="Southern Asia"/>
    <s v="India"/>
    <s v="Pipavav (Victor) Port"/>
    <x v="80"/>
    <x v="0"/>
    <s v="Direct"/>
    <n v="7"/>
    <n v="7"/>
    <n v="131.24199999999999"/>
  </r>
  <r>
    <s v="Import"/>
    <s v="Southern Asia"/>
    <s v="India"/>
    <s v="Rajula"/>
    <x v="80"/>
    <x v="0"/>
    <s v="Direct"/>
    <n v="2"/>
    <n v="2"/>
    <n v="43.1"/>
  </r>
  <r>
    <s v="Import"/>
    <s v="Southern Asia"/>
    <s v="India"/>
    <s v="Surat"/>
    <x v="10"/>
    <x v="0"/>
    <s v="Direct"/>
    <n v="45"/>
    <n v="45"/>
    <n v="909.76499999999999"/>
  </r>
  <r>
    <s v="Import"/>
    <s v="Southern Asia"/>
    <s v="India"/>
    <s v="Surat"/>
    <x v="31"/>
    <x v="0"/>
    <s v="Direct"/>
    <n v="1"/>
    <n v="1"/>
    <n v="12.054"/>
  </r>
  <r>
    <s v="Import"/>
    <s v="Southern Asia"/>
    <s v="India"/>
    <s v="Surat"/>
    <x v="9"/>
    <x v="0"/>
    <s v="Direct"/>
    <n v="11"/>
    <n v="14"/>
    <n v="53.320399999999999"/>
  </r>
  <r>
    <s v="Import"/>
    <s v="Western Europe"/>
    <s v="France"/>
    <s v="France - other"/>
    <x v="6"/>
    <x v="0"/>
    <s v="Direct"/>
    <n v="1"/>
    <n v="1"/>
    <n v="2.5350000000000001"/>
  </r>
  <r>
    <s v="Import"/>
    <s v="Western Europe"/>
    <s v="France"/>
    <s v="France - other"/>
    <x v="9"/>
    <x v="0"/>
    <s v="Direct"/>
    <n v="9"/>
    <n v="18"/>
    <n v="124.7471"/>
  </r>
  <r>
    <s v="Import"/>
    <s v="Western Europe"/>
    <s v="France"/>
    <s v="Le Havre"/>
    <x v="63"/>
    <x v="0"/>
    <s v="Direct"/>
    <n v="1"/>
    <n v="1"/>
    <n v="7.65"/>
  </r>
  <r>
    <s v="Import"/>
    <s v="Western Europe"/>
    <s v="France"/>
    <s v="Le Havre"/>
    <x v="4"/>
    <x v="0"/>
    <s v="Direct"/>
    <n v="5"/>
    <n v="10"/>
    <n v="48.331000000000003"/>
  </r>
  <r>
    <s v="Import"/>
    <s v="Western Europe"/>
    <s v="France"/>
    <s v="Le Havre"/>
    <x v="0"/>
    <x v="0"/>
    <s v="Direct"/>
    <n v="3"/>
    <n v="4"/>
    <n v="10.2919"/>
  </r>
  <r>
    <s v="Import"/>
    <s v="Western Europe"/>
    <s v="France"/>
    <s v="Le Havre"/>
    <x v="18"/>
    <x v="0"/>
    <s v="Direct"/>
    <n v="1"/>
    <n v="1"/>
    <n v="13.56"/>
  </r>
  <r>
    <s v="Import"/>
    <s v="Western Europe"/>
    <s v="France"/>
    <s v="Le Havre"/>
    <x v="84"/>
    <x v="0"/>
    <s v="Direct"/>
    <n v="2"/>
    <n v="2"/>
    <n v="27.991"/>
  </r>
  <r>
    <s v="Import"/>
    <s v="Western Europe"/>
    <s v="Germany, Federal Republic of"/>
    <s v="Aschaffenburg"/>
    <x v="69"/>
    <x v="0"/>
    <s v="Direct"/>
    <n v="2"/>
    <n v="4"/>
    <n v="33.26"/>
  </r>
  <r>
    <s v="Import"/>
    <s v="Western Europe"/>
    <s v="Germany, Federal Republic of"/>
    <s v="Augsburg"/>
    <x v="64"/>
    <x v="0"/>
    <s v="Direct"/>
    <n v="2"/>
    <n v="2"/>
    <n v="40.53"/>
  </r>
  <r>
    <s v="Import"/>
    <s v="Western Europe"/>
    <s v="Germany, Federal Republic of"/>
    <s v="Bremen"/>
    <x v="1"/>
    <x v="0"/>
    <s v="Direct"/>
    <n v="4"/>
    <n v="6"/>
    <n v="33.830500000000001"/>
  </r>
  <r>
    <s v="Import"/>
    <s v="Western Europe"/>
    <s v="Germany, Federal Republic of"/>
    <s v="Bremerhaven"/>
    <x v="29"/>
    <x v="0"/>
    <s v="Direct"/>
    <n v="2"/>
    <n v="2"/>
    <n v="20.525099999999998"/>
  </r>
  <r>
    <s v="Import"/>
    <s v="Western Europe"/>
    <s v="Germany, Federal Republic of"/>
    <s v="Bremerhaven"/>
    <x v="10"/>
    <x v="0"/>
    <s v="Direct"/>
    <n v="5"/>
    <n v="9"/>
    <n v="55.964399999999998"/>
  </r>
  <r>
    <s v="Import"/>
    <s v="Western Europe"/>
    <s v="Germany, Federal Republic of"/>
    <s v="Bremerhaven"/>
    <x v="53"/>
    <x v="0"/>
    <s v="Direct"/>
    <n v="1"/>
    <n v="1"/>
    <n v="19.675000000000001"/>
  </r>
  <r>
    <s v="Import"/>
    <s v="Western Europe"/>
    <s v="Germany, Federal Republic of"/>
    <s v="Bremerhaven"/>
    <x v="4"/>
    <x v="0"/>
    <s v="Direct"/>
    <n v="4"/>
    <n v="7"/>
    <n v="57.596499999999999"/>
  </r>
  <r>
    <s v="Import"/>
    <s v="Western Europe"/>
    <s v="Germany, Federal Republic of"/>
    <s v="Bremerhaven"/>
    <x v="13"/>
    <x v="0"/>
    <s v="Direct"/>
    <n v="1"/>
    <n v="1"/>
    <n v="22"/>
  </r>
  <r>
    <s v="Import"/>
    <s v="Western Europe"/>
    <s v="Germany, Federal Republic of"/>
    <s v="Bremerhaven"/>
    <x v="71"/>
    <x v="0"/>
    <s v="Direct"/>
    <n v="1"/>
    <n v="1"/>
    <n v="3.2656000000000001"/>
  </r>
  <r>
    <s v="Import"/>
    <s v="Western Europe"/>
    <s v="Germany, Federal Republic of"/>
    <s v="Dusseldorf"/>
    <x v="71"/>
    <x v="0"/>
    <s v="Direct"/>
    <n v="1"/>
    <n v="2"/>
    <n v="4.5750000000000002"/>
  </r>
  <r>
    <s v="Import"/>
    <s v="Western Europe"/>
    <s v="Germany, Federal Republic of"/>
    <s v="Germany-Other"/>
    <x v="72"/>
    <x v="0"/>
    <s v="Direct"/>
    <n v="7"/>
    <n v="7"/>
    <n v="120.5819"/>
  </r>
  <r>
    <s v="Import"/>
    <s v="Western Europe"/>
    <s v="Germany, Federal Republic of"/>
    <s v="Germany-Other"/>
    <x v="86"/>
    <x v="0"/>
    <s v="Direct"/>
    <n v="1"/>
    <n v="2"/>
    <n v="22.707000000000001"/>
  </r>
  <r>
    <s v="Import"/>
    <s v="Western Europe"/>
    <s v="Germany, Federal Republic of"/>
    <s v="Germany-Other"/>
    <x v="30"/>
    <x v="0"/>
    <s v="Direct"/>
    <n v="2"/>
    <n v="3"/>
    <n v="8.2184000000000008"/>
  </r>
  <r>
    <s v="Import"/>
    <s v="Western Europe"/>
    <s v="Germany, Federal Republic of"/>
    <s v="Germany-Other"/>
    <x v="6"/>
    <x v="0"/>
    <s v="Direct"/>
    <n v="3"/>
    <n v="6"/>
    <n v="42.1586"/>
  </r>
  <r>
    <s v="Import"/>
    <s v="Western Europe"/>
    <s v="Germany, Federal Republic of"/>
    <s v="Germany-Other"/>
    <x v="31"/>
    <x v="0"/>
    <s v="Direct"/>
    <n v="5"/>
    <n v="7"/>
    <n v="76.781999999999996"/>
  </r>
  <r>
    <s v="Import"/>
    <s v="Western Europe"/>
    <s v="Germany, Federal Republic of"/>
    <s v="Germany-Other"/>
    <x v="9"/>
    <x v="0"/>
    <s v="Direct"/>
    <n v="1"/>
    <n v="2"/>
    <n v="11.2006"/>
  </r>
  <r>
    <s v="Import"/>
    <s v="Western Europe"/>
    <s v="Germany, Federal Republic of"/>
    <s v="Hamburg"/>
    <x v="29"/>
    <x v="0"/>
    <s v="Direct"/>
    <n v="1"/>
    <n v="1"/>
    <n v="19.459700000000002"/>
  </r>
  <r>
    <s v="Import"/>
    <s v="Western Europe"/>
    <s v="Germany, Federal Republic of"/>
    <s v="Hamburg"/>
    <x v="2"/>
    <x v="0"/>
    <s v="Direct"/>
    <n v="12"/>
    <n v="18"/>
    <n v="150.304"/>
  </r>
  <r>
    <s v="Import"/>
    <s v="Western Europe"/>
    <s v="Germany, Federal Republic of"/>
    <s v="Hamburg"/>
    <x v="10"/>
    <x v="0"/>
    <s v="Direct"/>
    <n v="35"/>
    <n v="45"/>
    <n v="466.91120000000001"/>
  </r>
  <r>
    <s v="Import"/>
    <s v="Western Europe"/>
    <s v="Germany, Federal Republic of"/>
    <s v="Hamburg"/>
    <x v="69"/>
    <x v="0"/>
    <s v="Direct"/>
    <n v="13"/>
    <n v="23"/>
    <n v="176.16300000000001"/>
  </r>
  <r>
    <s v="Import"/>
    <s v="Western Europe"/>
    <s v="Germany, Federal Republic of"/>
    <s v="Hamburg"/>
    <x v="61"/>
    <x v="0"/>
    <s v="Direct"/>
    <n v="1"/>
    <n v="2"/>
    <n v="20.5"/>
  </r>
  <r>
    <s v="Import"/>
    <s v="Western Europe"/>
    <s v="Germany, Federal Republic of"/>
    <s v="Hamburg"/>
    <x v="53"/>
    <x v="0"/>
    <s v="Direct"/>
    <n v="2"/>
    <n v="4"/>
    <n v="42.225000000000001"/>
  </r>
  <r>
    <s v="Import"/>
    <s v="Western Europe"/>
    <s v="Germany, Federal Republic of"/>
    <s v="Hamburg"/>
    <x v="4"/>
    <x v="0"/>
    <s v="Direct"/>
    <n v="88"/>
    <n v="147"/>
    <n v="720.08619999999996"/>
  </r>
  <r>
    <s v="Import"/>
    <s v="Western Europe"/>
    <s v="Germany, Federal Republic of"/>
    <s v="Hamburg"/>
    <x v="25"/>
    <x v="0"/>
    <s v="Direct"/>
    <n v="1"/>
    <n v="1"/>
    <n v="20.303000000000001"/>
  </r>
  <r>
    <s v="Import"/>
    <s v="Western Europe"/>
    <s v="Germany, Federal Republic of"/>
    <s v="Hamburg"/>
    <x v="71"/>
    <x v="0"/>
    <s v="Direct"/>
    <n v="5"/>
    <n v="9"/>
    <n v="61.410800000000002"/>
  </r>
  <r>
    <s v="Import"/>
    <s v="Western Europe"/>
    <s v="Germany, Federal Republic of"/>
    <s v="Hamburg"/>
    <x v="3"/>
    <x v="0"/>
    <s v="Direct"/>
    <n v="7"/>
    <n v="11"/>
    <n v="54.5685"/>
  </r>
  <r>
    <s v="Import"/>
    <s v="Western Europe"/>
    <s v="Germany, Federal Republic of"/>
    <s v="Herbrechtingen"/>
    <x v="1"/>
    <x v="0"/>
    <s v="Direct"/>
    <n v="1"/>
    <n v="2"/>
    <n v="7.2601000000000004"/>
  </r>
  <r>
    <s v="Import"/>
    <s v="Western Europe"/>
    <s v="Germany, Federal Republic of"/>
    <s v="Kaiserslautern"/>
    <x v="18"/>
    <x v="0"/>
    <s v="Direct"/>
    <n v="2"/>
    <n v="2"/>
    <n v="26.6434"/>
  </r>
  <r>
    <s v="Import"/>
    <s v="Western Europe"/>
    <s v="Germany, Federal Republic of"/>
    <s v="Zwiesel"/>
    <x v="87"/>
    <x v="0"/>
    <s v="Direct"/>
    <n v="1"/>
    <n v="2"/>
    <n v="7.2460000000000004"/>
  </r>
  <r>
    <s v="Import"/>
    <s v="Western Europe"/>
    <s v="Netherlands"/>
    <s v="Amsterdam"/>
    <x v="3"/>
    <x v="1"/>
    <s v="Direct"/>
    <n v="2"/>
    <n v="0"/>
    <n v="75.314999999999998"/>
  </r>
  <r>
    <s v="Import"/>
    <s v="Western Europe"/>
    <s v="Netherlands"/>
    <s v="Bodegraven"/>
    <x v="95"/>
    <x v="0"/>
    <s v="Direct"/>
    <n v="1"/>
    <n v="1"/>
    <n v="22.1326"/>
  </r>
  <r>
    <s v="Import"/>
    <s v="Western Europe"/>
    <s v="Netherlands"/>
    <s v="Rotterdam"/>
    <x v="72"/>
    <x v="0"/>
    <s v="Direct"/>
    <n v="36"/>
    <n v="58"/>
    <n v="779.68190000000004"/>
  </r>
  <r>
    <s v="Import"/>
    <s v="Western Europe"/>
    <s v="Netherlands"/>
    <s v="Rotterdam"/>
    <x v="73"/>
    <x v="0"/>
    <s v="Direct"/>
    <n v="2"/>
    <n v="2"/>
    <n v="44.28"/>
  </r>
  <r>
    <s v="Import"/>
    <s v="Western Europe"/>
    <s v="Netherlands"/>
    <s v="Rotterdam"/>
    <x v="57"/>
    <x v="0"/>
    <s v="Direct"/>
    <n v="5"/>
    <n v="7"/>
    <n v="70.192700000000002"/>
  </r>
  <r>
    <s v="Import"/>
    <s v="Western Europe"/>
    <s v="Netherlands"/>
    <s v="Rotterdam"/>
    <x v="19"/>
    <x v="0"/>
    <s v="Direct"/>
    <n v="3"/>
    <n v="6"/>
    <n v="75.506"/>
  </r>
  <r>
    <s v="Import"/>
    <s v="Western Europe"/>
    <s v="Netherlands"/>
    <s v="Rotterdam"/>
    <x v="30"/>
    <x v="0"/>
    <s v="Direct"/>
    <n v="2"/>
    <n v="3"/>
    <n v="5.9081999999999999"/>
  </r>
  <r>
    <s v="Import"/>
    <s v="Western Europe"/>
    <s v="Netherlands"/>
    <s v="Rotterdam"/>
    <x v="6"/>
    <x v="0"/>
    <s v="Direct"/>
    <n v="25"/>
    <n v="35"/>
    <n v="425.67540000000002"/>
  </r>
  <r>
    <s v="Import"/>
    <s v="Western Europe"/>
    <s v="Netherlands"/>
    <s v="Rotterdam"/>
    <x v="7"/>
    <x v="0"/>
    <s v="Direct"/>
    <n v="14"/>
    <n v="24"/>
    <n v="128.72559999999999"/>
  </r>
  <r>
    <s v="Import"/>
    <s v="Western Europe"/>
    <s v="Netherlands"/>
    <s v="Rotterdam"/>
    <x v="0"/>
    <x v="0"/>
    <s v="Direct"/>
    <n v="4"/>
    <n v="5"/>
    <n v="11.14"/>
  </r>
  <r>
    <s v="Import"/>
    <s v="Western Europe"/>
    <s v="Netherlands"/>
    <s v="Rotterdam"/>
    <x v="31"/>
    <x v="0"/>
    <s v="Direct"/>
    <n v="29"/>
    <n v="52"/>
    <n v="119.86839999999999"/>
  </r>
  <r>
    <s v="Import"/>
    <s v="Western Europe"/>
    <s v="Netherlands"/>
    <s v="Rotterdam"/>
    <x v="9"/>
    <x v="0"/>
    <s v="Direct"/>
    <n v="4"/>
    <n v="7"/>
    <n v="39.651299999999999"/>
  </r>
  <r>
    <s v="Import"/>
    <s v="Western Europe"/>
    <s v="Netherlands"/>
    <s v="Rotterdam"/>
    <x v="70"/>
    <x v="0"/>
    <s v="Direct"/>
    <n v="3"/>
    <n v="4"/>
    <n v="23.3979"/>
  </r>
  <r>
    <s v="Import"/>
    <s v="Western Europe"/>
    <s v="Netherlands"/>
    <s v="Rotterdam"/>
    <x v="1"/>
    <x v="0"/>
    <s v="Direct"/>
    <n v="18"/>
    <n v="32"/>
    <n v="211.5924"/>
  </r>
  <r>
    <s v="Import"/>
    <s v="Western Europe"/>
    <s v="Portugal"/>
    <s v="Leixoes"/>
    <x v="2"/>
    <x v="0"/>
    <s v="Direct"/>
    <n v="2"/>
    <n v="2"/>
    <n v="47.6584"/>
  </r>
  <r>
    <s v="Import"/>
    <s v="Western Europe"/>
    <s v="Portugal"/>
    <s v="Leixoes"/>
    <x v="14"/>
    <x v="0"/>
    <s v="Direct"/>
    <n v="2"/>
    <n v="3"/>
    <n v="6.3685999999999998"/>
  </r>
  <r>
    <s v="Import"/>
    <s v="Western Europe"/>
    <s v="Portugal"/>
    <s v="Lisbon"/>
    <x v="0"/>
    <x v="0"/>
    <s v="Direct"/>
    <n v="2"/>
    <n v="3"/>
    <n v="5.99"/>
  </r>
  <r>
    <s v="Import"/>
    <s v="Western Europe"/>
    <s v="Portugal"/>
    <s v="Portugal - other"/>
    <x v="31"/>
    <x v="0"/>
    <s v="Direct"/>
    <n v="1"/>
    <n v="2"/>
    <n v="21.79"/>
  </r>
  <r>
    <s v="Import"/>
    <s v="Western Europe"/>
    <s v="Belgium"/>
    <s v="Antwerp"/>
    <x v="73"/>
    <x v="0"/>
    <s v="Direct"/>
    <n v="1"/>
    <n v="1"/>
    <n v="20"/>
  </r>
  <r>
    <s v="Import"/>
    <s v="Western Europe"/>
    <s v="Belgium"/>
    <s v="Antwerp"/>
    <x v="45"/>
    <x v="0"/>
    <s v="Direct"/>
    <n v="5"/>
    <n v="7"/>
    <n v="8.6572999999999993"/>
  </r>
  <r>
    <s v="Import"/>
    <s v="Western Europe"/>
    <s v="Belgium"/>
    <s v="Antwerp"/>
    <x v="4"/>
    <x v="1"/>
    <s v="Direct"/>
    <n v="11"/>
    <n v="0"/>
    <n v="239.6"/>
  </r>
  <r>
    <s v="Import"/>
    <s v="Western Europe"/>
    <s v="Belgium"/>
    <s v="Antwerp"/>
    <x v="4"/>
    <x v="0"/>
    <s v="Direct"/>
    <n v="13"/>
    <n v="21"/>
    <n v="99.473100000000002"/>
  </r>
  <r>
    <s v="Import"/>
    <s v="Western Europe"/>
    <s v="Belgium"/>
    <s v="Antwerp"/>
    <x v="13"/>
    <x v="0"/>
    <s v="Direct"/>
    <n v="12"/>
    <n v="20"/>
    <n v="106.9465"/>
  </r>
  <r>
    <s v="Import"/>
    <s v="Western Europe"/>
    <s v="Belgium"/>
    <s v="Antwerp"/>
    <x v="62"/>
    <x v="0"/>
    <s v="Direct"/>
    <n v="8"/>
    <n v="8"/>
    <n v="164.74"/>
  </r>
  <r>
    <s v="Import"/>
    <s v="Western Europe"/>
    <s v="Belgium"/>
    <s v="Antwerp"/>
    <x v="1"/>
    <x v="0"/>
    <s v="Direct"/>
    <n v="9"/>
    <n v="16"/>
    <n v="84.651700000000005"/>
  </r>
  <r>
    <s v="Import"/>
    <s v="Western Europe"/>
    <s v="Belgium"/>
    <s v="Zeebrugge"/>
    <x v="53"/>
    <x v="1"/>
    <s v="Direct"/>
    <n v="19"/>
    <n v="0"/>
    <n v="114.148"/>
  </r>
  <r>
    <s v="Import"/>
    <s v="Western Europe"/>
    <s v="Belgium"/>
    <s v="Zeebrugge"/>
    <x v="3"/>
    <x v="1"/>
    <s v="Direct"/>
    <n v="193"/>
    <n v="0"/>
    <n v="2925.5239999999999"/>
  </r>
  <r>
    <s v="Import"/>
    <s v="Western Europe"/>
    <s v="France"/>
    <s v="Dunkirk"/>
    <x v="72"/>
    <x v="0"/>
    <s v="Direct"/>
    <n v="2"/>
    <n v="2"/>
    <n v="36.379199999999997"/>
  </r>
  <r>
    <s v="Import"/>
    <s v="Western Europe"/>
    <s v="France"/>
    <s v="Fort De France"/>
    <x v="35"/>
    <x v="0"/>
    <s v="Direct"/>
    <n v="2"/>
    <n v="4"/>
    <n v="32.808100000000003"/>
  </r>
  <r>
    <s v="Import"/>
    <s v="Western Europe"/>
    <s v="France"/>
    <s v="Fos-Sur-Mer"/>
    <x v="29"/>
    <x v="0"/>
    <s v="Direct"/>
    <n v="2"/>
    <n v="2"/>
    <n v="28.793600000000001"/>
  </r>
  <r>
    <s v="Import"/>
    <s v="Western Europe"/>
    <s v="France"/>
    <s v="Fos-Sur-Mer"/>
    <x v="64"/>
    <x v="0"/>
    <s v="Direct"/>
    <n v="1"/>
    <n v="1"/>
    <n v="8.6950000000000003"/>
  </r>
  <r>
    <s v="Import"/>
    <s v="Western Europe"/>
    <s v="France"/>
    <s v="Fos-Sur-Mer"/>
    <x v="0"/>
    <x v="0"/>
    <s v="Direct"/>
    <n v="2"/>
    <n v="3"/>
    <n v="11.438000000000001"/>
  </r>
  <r>
    <s v="Import"/>
    <s v="Western Europe"/>
    <s v="France"/>
    <s v="Fos-Sur-Mer"/>
    <x v="9"/>
    <x v="0"/>
    <s v="Direct"/>
    <n v="3"/>
    <n v="6"/>
    <n v="40.883899999999997"/>
  </r>
  <r>
    <s v="Import"/>
    <s v="Western Europe"/>
    <s v="France"/>
    <s v="Fos-Sur-Mer"/>
    <x v="43"/>
    <x v="0"/>
    <s v="Direct"/>
    <n v="11"/>
    <n v="12"/>
    <n v="149.41990000000001"/>
  </r>
  <r>
    <s v="Import"/>
    <s v="Western Europe"/>
    <s v="France"/>
    <s v="France - other"/>
    <x v="87"/>
    <x v="0"/>
    <s v="Direct"/>
    <n v="2"/>
    <n v="4"/>
    <n v="27.940999999999999"/>
  </r>
  <r>
    <s v="Import"/>
    <s v="Western Europe"/>
    <s v="France"/>
    <s v="France - other"/>
    <x v="64"/>
    <x v="0"/>
    <s v="Direct"/>
    <n v="1"/>
    <n v="1"/>
    <n v="14.692"/>
  </r>
  <r>
    <s v="Import"/>
    <s v="Western Europe"/>
    <s v="France"/>
    <s v="France - other"/>
    <x v="43"/>
    <x v="0"/>
    <s v="Direct"/>
    <n v="3"/>
    <n v="3"/>
    <n v="51.012999999999998"/>
  </r>
  <r>
    <s v="Import"/>
    <s v="Western Europe"/>
    <s v="France"/>
    <s v="Grand-Couronne"/>
    <x v="91"/>
    <x v="0"/>
    <s v="Direct"/>
    <n v="90"/>
    <n v="178"/>
    <n v="2177.2710000000002"/>
  </r>
  <r>
    <s v="Import"/>
    <s v="Western Europe"/>
    <s v="France"/>
    <s v="Le Havre"/>
    <x v="57"/>
    <x v="0"/>
    <s v="Direct"/>
    <n v="2"/>
    <n v="3"/>
    <n v="35.270000000000003"/>
  </r>
  <r>
    <s v="Import"/>
    <s v="Western Europe"/>
    <s v="France"/>
    <s v="Le Havre"/>
    <x v="33"/>
    <x v="0"/>
    <s v="Direct"/>
    <n v="77"/>
    <n v="77"/>
    <n v="166.125"/>
  </r>
  <r>
    <s v="Import"/>
    <s v="Western Europe"/>
    <s v="France"/>
    <s v="Le Havre"/>
    <x v="45"/>
    <x v="0"/>
    <s v="Direct"/>
    <n v="1"/>
    <n v="1"/>
    <n v="1.6870000000000001"/>
  </r>
  <r>
    <s v="Import"/>
    <s v="Western Europe"/>
    <s v="France"/>
    <s v="Le Havre"/>
    <x v="30"/>
    <x v="0"/>
    <s v="Direct"/>
    <n v="6"/>
    <n v="11"/>
    <n v="29.155999999999999"/>
  </r>
  <r>
    <s v="Import"/>
    <s v="Western Europe"/>
    <s v="France"/>
    <s v="Le Havre"/>
    <x v="13"/>
    <x v="0"/>
    <s v="Direct"/>
    <n v="28"/>
    <n v="55"/>
    <n v="237.12629999999999"/>
  </r>
  <r>
    <s v="Import"/>
    <s v="Western Europe"/>
    <s v="France"/>
    <s v="Le Havre"/>
    <x v="71"/>
    <x v="0"/>
    <s v="Direct"/>
    <n v="3"/>
    <n v="6"/>
    <n v="23.303999999999998"/>
  </r>
  <r>
    <s v="Import"/>
    <s v="Western Europe"/>
    <s v="France"/>
    <s v="Le Havre"/>
    <x v="1"/>
    <x v="0"/>
    <s v="Direct"/>
    <n v="1"/>
    <n v="2"/>
    <n v="4.4581999999999997"/>
  </r>
  <r>
    <s v="Import"/>
    <s v="Western Europe"/>
    <s v="Germany, Federal Republic of"/>
    <s v="Bremerhaven"/>
    <x v="2"/>
    <x v="0"/>
    <s v="Direct"/>
    <n v="4"/>
    <n v="5"/>
    <n v="55.349899999999998"/>
  </r>
  <r>
    <s v="Import"/>
    <s v="Western Europe"/>
    <s v="Germany, Federal Republic of"/>
    <s v="Bremerhaven"/>
    <x v="45"/>
    <x v="0"/>
    <s v="Direct"/>
    <n v="2"/>
    <n v="2"/>
    <n v="11.876200000000001"/>
  </r>
  <r>
    <s v="Import"/>
    <s v="Western Europe"/>
    <s v="Germany, Federal Republic of"/>
    <s v="Bremerhaven"/>
    <x v="15"/>
    <x v="1"/>
    <s v="Direct"/>
    <n v="470"/>
    <n v="0"/>
    <n v="860.35"/>
  </r>
  <r>
    <s v="Import"/>
    <s v="Southern Asia"/>
    <s v="India"/>
    <s v="Tuticorin"/>
    <x v="2"/>
    <x v="0"/>
    <s v="Direct"/>
    <n v="1"/>
    <n v="1"/>
    <n v="18"/>
  </r>
  <r>
    <s v="Import"/>
    <s v="Southern Asia"/>
    <s v="India"/>
    <s v="Tuticorin"/>
    <x v="10"/>
    <x v="0"/>
    <s v="Direct"/>
    <n v="2"/>
    <n v="3"/>
    <n v="46.564999999999998"/>
  </r>
  <r>
    <s v="Import"/>
    <s v="Southern Asia"/>
    <s v="India"/>
    <s v="Tuticorin"/>
    <x v="25"/>
    <x v="0"/>
    <s v="Direct"/>
    <n v="4"/>
    <n v="7"/>
    <n v="72.260000000000005"/>
  </r>
  <r>
    <s v="Import"/>
    <s v="Southern Asia"/>
    <s v="India"/>
    <s v="Visakhapatnam"/>
    <x v="38"/>
    <x v="0"/>
    <s v="Direct"/>
    <n v="2"/>
    <n v="2"/>
    <n v="50.965000000000003"/>
  </r>
  <r>
    <s v="Import"/>
    <s v="Southern Asia"/>
    <s v="India"/>
    <s v="Visakhapatnam"/>
    <x v="80"/>
    <x v="0"/>
    <s v="Direct"/>
    <n v="3"/>
    <n v="3"/>
    <n v="75.180000000000007"/>
  </r>
  <r>
    <s v="Import"/>
    <s v="Southern Asia"/>
    <s v="India"/>
    <s v="Vishakhapatnam"/>
    <x v="7"/>
    <x v="0"/>
    <s v="Direct"/>
    <n v="1"/>
    <n v="2"/>
    <n v="10.851800000000001"/>
  </r>
  <r>
    <s v="Import"/>
    <s v="Southern Asia"/>
    <s v="India"/>
    <s v="Vishakhapatnam"/>
    <x v="31"/>
    <x v="0"/>
    <s v="Direct"/>
    <n v="4"/>
    <n v="4"/>
    <n v="48.43"/>
  </r>
  <r>
    <s v="Import"/>
    <s v="Southern Asia"/>
    <s v="India"/>
    <s v="Vishakhapatnam"/>
    <x v="17"/>
    <x v="0"/>
    <s v="Direct"/>
    <n v="1"/>
    <n v="2"/>
    <n v="8.4939"/>
  </r>
  <r>
    <s v="Import"/>
    <s v="Southern Asia"/>
    <s v="Pakistan"/>
    <s v="Karachi"/>
    <x v="80"/>
    <x v="0"/>
    <s v="Direct"/>
    <n v="20"/>
    <n v="20"/>
    <n v="442.87799999999999"/>
  </r>
  <r>
    <s v="Import"/>
    <s v="Southern Asia"/>
    <s v="Sri Lanka"/>
    <s v="Colombo"/>
    <x v="5"/>
    <x v="0"/>
    <s v="Direct"/>
    <n v="6"/>
    <n v="6"/>
    <n v="10.5943"/>
  </r>
  <r>
    <s v="Import"/>
    <s v="Southern Asia"/>
    <s v="Sri Lanka"/>
    <s v="Colombo"/>
    <x v="40"/>
    <x v="0"/>
    <s v="Direct"/>
    <n v="1"/>
    <n v="1"/>
    <n v="21.95"/>
  </r>
  <r>
    <s v="Import"/>
    <s v="Southern Asia"/>
    <s v="Sri Lanka"/>
    <s v="Colombo"/>
    <x v="20"/>
    <x v="0"/>
    <s v="Direct"/>
    <n v="2"/>
    <n v="3"/>
    <n v="34.005699999999997"/>
  </r>
  <r>
    <s v="Import"/>
    <s v="U.S.A."/>
    <s v="United States Of America"/>
    <s v="Baltimore"/>
    <x v="6"/>
    <x v="1"/>
    <s v="Direct"/>
    <n v="21"/>
    <n v="0"/>
    <n v="53.771000000000001"/>
  </r>
  <r>
    <s v="Import"/>
    <s v="U.S.A."/>
    <s v="United States Of America"/>
    <s v="Baltimore"/>
    <x v="15"/>
    <x v="1"/>
    <s v="Direct"/>
    <n v="123"/>
    <n v="0"/>
    <n v="272.298"/>
  </r>
  <r>
    <s v="Import"/>
    <s v="U.S.A."/>
    <s v="United States Of America"/>
    <s v="Baltimore"/>
    <x v="12"/>
    <x v="1"/>
    <s v="Direct"/>
    <n v="393"/>
    <n v="0"/>
    <n v="376.8272"/>
  </r>
  <r>
    <s v="Import"/>
    <s v="U.S.A."/>
    <s v="United States Of America"/>
    <s v="Charleston"/>
    <x v="3"/>
    <x v="0"/>
    <s v="Direct"/>
    <n v="6"/>
    <n v="11"/>
    <n v="77.071399999999997"/>
  </r>
  <r>
    <s v="Import"/>
    <s v="U.S.A."/>
    <s v="United States Of America"/>
    <s v="Chicago"/>
    <x v="4"/>
    <x v="0"/>
    <s v="Direct"/>
    <n v="56"/>
    <n v="103"/>
    <n v="648.92269999999996"/>
  </r>
  <r>
    <s v="Import"/>
    <s v="U.S.A."/>
    <s v="United States Of America"/>
    <s v="Chicago"/>
    <x v="71"/>
    <x v="0"/>
    <s v="Direct"/>
    <n v="1"/>
    <n v="2"/>
    <n v="7.9379"/>
  </r>
  <r>
    <s v="Import"/>
    <s v="U.S.A."/>
    <s v="United States Of America"/>
    <s v="Cleveland - OH"/>
    <x v="29"/>
    <x v="0"/>
    <s v="Direct"/>
    <n v="2"/>
    <n v="4"/>
    <n v="16.179600000000001"/>
  </r>
  <r>
    <s v="Import"/>
    <s v="U.S.A."/>
    <s v="United States Of America"/>
    <s v="Cleveland - OH"/>
    <x v="10"/>
    <x v="0"/>
    <s v="Direct"/>
    <n v="3"/>
    <n v="3"/>
    <n v="38.627000000000002"/>
  </r>
  <r>
    <s v="Import"/>
    <s v="U.S.A."/>
    <s v="United States Of America"/>
    <s v="Dallas"/>
    <x v="6"/>
    <x v="0"/>
    <s v="Direct"/>
    <n v="1"/>
    <n v="2"/>
    <n v="19.440300000000001"/>
  </r>
  <r>
    <s v="Import"/>
    <s v="U.S.A."/>
    <s v="United States Of America"/>
    <s v="Dallas"/>
    <x v="20"/>
    <x v="0"/>
    <s v="Direct"/>
    <n v="2"/>
    <n v="4"/>
    <n v="23.782699999999998"/>
  </r>
  <r>
    <s v="Import"/>
    <s v="U.S.A."/>
    <s v="United States Of America"/>
    <s v="East Saint Louis"/>
    <x v="9"/>
    <x v="0"/>
    <s v="Direct"/>
    <n v="2"/>
    <n v="4"/>
    <n v="11.038"/>
  </r>
  <r>
    <s v="Import"/>
    <s v="U.S.A."/>
    <s v="United States Of America"/>
    <s v="Gainesville"/>
    <x v="12"/>
    <x v="0"/>
    <s v="Direct"/>
    <n v="1"/>
    <n v="2"/>
    <n v="10.166"/>
  </r>
  <r>
    <s v="Import"/>
    <s v="U.S.A."/>
    <s v="United States Of America"/>
    <s v="Greer"/>
    <x v="4"/>
    <x v="0"/>
    <s v="Direct"/>
    <n v="8"/>
    <n v="16"/>
    <n v="53.276499999999999"/>
  </r>
  <r>
    <s v="Import"/>
    <s v="U.S.A."/>
    <s v="United States Of America"/>
    <s v="Holland"/>
    <x v="45"/>
    <x v="0"/>
    <s v="Direct"/>
    <n v="1"/>
    <n v="1"/>
    <n v="3.302"/>
  </r>
  <r>
    <s v="Import"/>
    <s v="U.S.A."/>
    <s v="United States Of America"/>
    <s v="Houston"/>
    <x v="29"/>
    <x v="0"/>
    <s v="Direct"/>
    <n v="38"/>
    <n v="40"/>
    <n v="660.55330000000004"/>
  </r>
  <r>
    <s v="Import"/>
    <s v="U.S.A."/>
    <s v="United States Of America"/>
    <s v="Houston"/>
    <x v="85"/>
    <x v="0"/>
    <s v="Direct"/>
    <n v="1"/>
    <n v="1"/>
    <n v="15.561999999999999"/>
  </r>
  <r>
    <s v="Import"/>
    <s v="U.S.A."/>
    <s v="United States Of America"/>
    <s v="Houston"/>
    <x v="10"/>
    <x v="0"/>
    <s v="Direct"/>
    <n v="17"/>
    <n v="18"/>
    <n v="268.64109999999999"/>
  </r>
  <r>
    <s v="Import"/>
    <s v="U.S.A."/>
    <s v="United States Of America"/>
    <s v="Houston"/>
    <x v="6"/>
    <x v="0"/>
    <s v="Direct"/>
    <n v="2"/>
    <n v="3"/>
    <n v="6.0010000000000003"/>
  </r>
  <r>
    <s v="Import"/>
    <s v="U.S.A."/>
    <s v="United States Of America"/>
    <s v="Houston"/>
    <x v="7"/>
    <x v="0"/>
    <s v="Direct"/>
    <n v="1"/>
    <n v="2"/>
    <n v="2.5184000000000002"/>
  </r>
  <r>
    <s v="Import"/>
    <s v="U.S.A."/>
    <s v="United States Of America"/>
    <s v="Houston"/>
    <x v="20"/>
    <x v="0"/>
    <s v="Direct"/>
    <n v="1"/>
    <n v="2"/>
    <n v="16.617000000000001"/>
  </r>
  <r>
    <s v="Import"/>
    <s v="U.S.A."/>
    <s v="United States Of America"/>
    <s v="Joliet"/>
    <x v="10"/>
    <x v="0"/>
    <s v="Direct"/>
    <n v="1"/>
    <n v="2"/>
    <n v="9.3948999999999998"/>
  </r>
  <r>
    <s v="Import"/>
    <s v="U.S.A."/>
    <s v="United States Of America"/>
    <s v="Joliet"/>
    <x v="7"/>
    <x v="0"/>
    <s v="Direct"/>
    <n v="1"/>
    <n v="2"/>
    <n v="5.6745000000000001"/>
  </r>
  <r>
    <s v="Import"/>
    <s v="U.S.A."/>
    <s v="United States Of America"/>
    <s v="Lexington"/>
    <x v="84"/>
    <x v="0"/>
    <s v="Direct"/>
    <n v="4"/>
    <n v="4"/>
    <n v="60.27"/>
  </r>
  <r>
    <s v="Import"/>
    <s v="U.S.A."/>
    <s v="United States Of America"/>
    <s v="Long Beach"/>
    <x v="10"/>
    <x v="0"/>
    <s v="Direct"/>
    <n v="7"/>
    <n v="7"/>
    <n v="158.226"/>
  </r>
  <r>
    <s v="Import"/>
    <s v="U.S.A."/>
    <s v="United States Of America"/>
    <s v="Long Beach"/>
    <x v="12"/>
    <x v="0"/>
    <s v="Direct"/>
    <n v="6"/>
    <n v="7"/>
    <n v="73.954300000000003"/>
  </r>
  <r>
    <s v="Import"/>
    <s v="U.S.A."/>
    <s v="United States Of America"/>
    <s v="Long Beach"/>
    <x v="18"/>
    <x v="0"/>
    <s v="Direct"/>
    <n v="13"/>
    <n v="13"/>
    <n v="242.93299999999999"/>
  </r>
  <r>
    <s v="Import"/>
    <s v="U.S.A."/>
    <s v="United States Of America"/>
    <s v="Long Beach"/>
    <x v="17"/>
    <x v="0"/>
    <s v="Direct"/>
    <n v="1"/>
    <n v="1"/>
    <n v="1.3442000000000001"/>
  </r>
  <r>
    <s v="Import"/>
    <s v="U.S.A."/>
    <s v="United States Of America"/>
    <s v="Los Angeles"/>
    <x v="69"/>
    <x v="0"/>
    <s v="Direct"/>
    <n v="6"/>
    <n v="7"/>
    <n v="100.3657"/>
  </r>
  <r>
    <s v="Import"/>
    <s v="U.S.A."/>
    <s v="United States Of America"/>
    <s v="Los Angeles"/>
    <x v="86"/>
    <x v="0"/>
    <s v="Direct"/>
    <n v="1"/>
    <n v="2"/>
    <n v="14.906499999999999"/>
  </r>
  <r>
    <s v="Import"/>
    <s v="U.S.A."/>
    <s v="United States Of America"/>
    <s v="Los Angeles"/>
    <x v="8"/>
    <x v="0"/>
    <s v="Direct"/>
    <n v="1"/>
    <n v="2"/>
    <n v="7.4930000000000003"/>
  </r>
  <r>
    <s v="Import"/>
    <s v="U.S.A."/>
    <s v="United States Of America"/>
    <s v="Louisville"/>
    <x v="92"/>
    <x v="0"/>
    <s v="Direct"/>
    <n v="1"/>
    <n v="2"/>
    <n v="20.111999999999998"/>
  </r>
  <r>
    <s v="Import"/>
    <s v="U.S.A."/>
    <s v="United States Of America"/>
    <s v="Louisville"/>
    <x v="4"/>
    <x v="0"/>
    <s v="Direct"/>
    <n v="2"/>
    <n v="2"/>
    <n v="11.4407"/>
  </r>
  <r>
    <s v="Import"/>
    <s v="U.S.A."/>
    <s v="United States Of America"/>
    <s v="Louisville"/>
    <x v="1"/>
    <x v="0"/>
    <s v="Direct"/>
    <n v="1"/>
    <n v="2"/>
    <n v="9.7528000000000006"/>
  </r>
  <r>
    <s v="Import"/>
    <s v="U.S.A."/>
    <s v="United States Of America"/>
    <s v="Memphis"/>
    <x v="6"/>
    <x v="0"/>
    <s v="Direct"/>
    <n v="1"/>
    <n v="1"/>
    <n v="0.82550000000000001"/>
  </r>
  <r>
    <s v="Import"/>
    <s v="U.S.A."/>
    <s v="United States Of America"/>
    <s v="Memphis"/>
    <x v="9"/>
    <x v="0"/>
    <s v="Direct"/>
    <n v="1"/>
    <n v="2"/>
    <n v="8.6708999999999996"/>
  </r>
  <r>
    <s v="Import"/>
    <s v="U.S.A."/>
    <s v="United States Of America"/>
    <s v="Miami"/>
    <x v="30"/>
    <x v="0"/>
    <s v="Direct"/>
    <n v="1"/>
    <n v="2"/>
    <n v="2.4266999999999999"/>
  </r>
  <r>
    <s v="Import"/>
    <s v="U.S.A."/>
    <s v="United States Of America"/>
    <s v="Nashville"/>
    <x v="84"/>
    <x v="0"/>
    <s v="Direct"/>
    <n v="7"/>
    <n v="14"/>
    <n v="189.44300000000001"/>
  </r>
  <r>
    <s v="Import"/>
    <s v="U.S.A."/>
    <s v="United States Of America"/>
    <s v="New Orleans"/>
    <x v="10"/>
    <x v="0"/>
    <s v="Direct"/>
    <n v="9"/>
    <n v="17"/>
    <n v="146.43109999999999"/>
  </r>
  <r>
    <s v="Import"/>
    <s v="U.S.A."/>
    <s v="United States Of America"/>
    <s v="New Orleans"/>
    <x v="12"/>
    <x v="0"/>
    <s v="Direct"/>
    <n v="1"/>
    <n v="1"/>
    <n v="9.3439999999999994"/>
  </r>
  <r>
    <s v="Import"/>
    <s v="U.S.A."/>
    <s v="United States Of America"/>
    <s v="New York"/>
    <x v="10"/>
    <x v="0"/>
    <s v="Direct"/>
    <n v="8"/>
    <n v="9"/>
    <n v="74.488699999999994"/>
  </r>
  <r>
    <s v="Import"/>
    <s v="U.S.A."/>
    <s v="United States Of America"/>
    <s v="New York"/>
    <x v="6"/>
    <x v="0"/>
    <s v="Direct"/>
    <n v="15"/>
    <n v="25"/>
    <n v="216.94810000000001"/>
  </r>
  <r>
    <s v="Import"/>
    <s v="U.S.A."/>
    <s v="United States Of America"/>
    <s v="New York"/>
    <x v="20"/>
    <x v="0"/>
    <s v="Direct"/>
    <n v="1"/>
    <n v="1"/>
    <n v="15.4276"/>
  </r>
  <r>
    <s v="Import"/>
    <s v="U.S.A."/>
    <s v="United States Of America"/>
    <s v="New York"/>
    <x v="12"/>
    <x v="0"/>
    <s v="Direct"/>
    <n v="7"/>
    <n v="10"/>
    <n v="61.3185"/>
  </r>
  <r>
    <s v="Import"/>
    <s v="U.S.A."/>
    <s v="United States Of America"/>
    <s v="Newnan"/>
    <x v="3"/>
    <x v="0"/>
    <s v="Direct"/>
    <n v="2"/>
    <n v="4"/>
    <n v="5.8239999999999998"/>
  </r>
  <r>
    <s v="Import"/>
    <s v="U.S.A."/>
    <s v="United States Of America"/>
    <s v="Norfolk"/>
    <x v="3"/>
    <x v="0"/>
    <s v="Direct"/>
    <n v="1"/>
    <n v="2"/>
    <n v="1.964"/>
  </r>
  <r>
    <s v="Import"/>
    <s v="Western Europe"/>
    <s v="Germany, Federal Republic of"/>
    <s v="Bremerhaven"/>
    <x v="67"/>
    <x v="0"/>
    <s v="Direct"/>
    <n v="18"/>
    <n v="18"/>
    <n v="349.77960000000002"/>
  </r>
  <r>
    <s v="Import"/>
    <s v="Western Europe"/>
    <s v="Germany, Federal Republic of"/>
    <s v="Bremerhaven"/>
    <x v="12"/>
    <x v="1"/>
    <s v="Direct"/>
    <n v="103"/>
    <n v="0"/>
    <n v="629.19799999999998"/>
  </r>
  <r>
    <s v="Import"/>
    <s v="Western Europe"/>
    <s v="Germany, Federal Republic of"/>
    <s v="Bremerhaven"/>
    <x v="64"/>
    <x v="0"/>
    <s v="Direct"/>
    <n v="8"/>
    <n v="12"/>
    <n v="142.28800000000001"/>
  </r>
  <r>
    <s v="Import"/>
    <s v="Western Europe"/>
    <s v="Germany, Federal Republic of"/>
    <s v="Bremerhaven"/>
    <x v="31"/>
    <x v="0"/>
    <s v="Direct"/>
    <n v="20"/>
    <n v="39"/>
    <n v="401.13330000000002"/>
  </r>
  <r>
    <s v="Import"/>
    <s v="Western Europe"/>
    <s v="Germany, Federal Republic of"/>
    <s v="Bremerhaven"/>
    <x v="9"/>
    <x v="0"/>
    <s v="Direct"/>
    <n v="1"/>
    <n v="1"/>
    <n v="4.8216000000000001"/>
  </r>
  <r>
    <s v="Import"/>
    <s v="Western Europe"/>
    <s v="Germany, Federal Republic of"/>
    <s v="Durach"/>
    <x v="69"/>
    <x v="0"/>
    <s v="Direct"/>
    <n v="1"/>
    <n v="2"/>
    <n v="15.7"/>
  </r>
  <r>
    <s v="Import"/>
    <s v="Western Europe"/>
    <s v="Germany, Federal Republic of"/>
    <s v="Dusseldorf"/>
    <x v="64"/>
    <x v="0"/>
    <s v="Direct"/>
    <n v="1"/>
    <n v="2"/>
    <n v="22.724"/>
  </r>
  <r>
    <s v="Import"/>
    <s v="Western Europe"/>
    <s v="Germany, Federal Republic of"/>
    <s v="Germany-Other"/>
    <x v="4"/>
    <x v="0"/>
    <s v="Direct"/>
    <n v="18"/>
    <n v="34"/>
    <n v="126.50539999999999"/>
  </r>
  <r>
    <s v="Import"/>
    <s v="Western Europe"/>
    <s v="Germany, Federal Republic of"/>
    <s v="Germany-Other"/>
    <x v="67"/>
    <x v="0"/>
    <s v="Direct"/>
    <n v="1"/>
    <n v="2"/>
    <n v="21.3385"/>
  </r>
  <r>
    <s v="Import"/>
    <s v="Western Europe"/>
    <s v="Germany, Federal Republic of"/>
    <s v="Germany-Other"/>
    <x v="0"/>
    <x v="0"/>
    <s v="Direct"/>
    <n v="1"/>
    <n v="2"/>
    <n v="5.2670000000000003"/>
  </r>
  <r>
    <s v="Import"/>
    <s v="Western Europe"/>
    <s v="Germany, Federal Republic of"/>
    <s v="Germany-Other"/>
    <x v="17"/>
    <x v="0"/>
    <s v="Direct"/>
    <n v="1"/>
    <n v="1"/>
    <n v="1.91"/>
  </r>
  <r>
    <s v="Import"/>
    <s v="Western Europe"/>
    <s v="Germany, Federal Republic of"/>
    <s v="GOTHA"/>
    <x v="72"/>
    <x v="0"/>
    <s v="Direct"/>
    <n v="3"/>
    <n v="3"/>
    <n v="56.863799999999998"/>
  </r>
  <r>
    <s v="Import"/>
    <s v="Western Europe"/>
    <s v="Germany, Federal Republic of"/>
    <s v="Haiger"/>
    <x v="45"/>
    <x v="0"/>
    <s v="Direct"/>
    <n v="1"/>
    <n v="1"/>
    <n v="3.3170000000000002"/>
  </r>
  <r>
    <s v="Import"/>
    <s v="Western Europe"/>
    <s v="Germany, Federal Republic of"/>
    <s v="Hamburg"/>
    <x v="5"/>
    <x v="0"/>
    <s v="Direct"/>
    <n v="2"/>
    <n v="4"/>
    <n v="8.1884999999999994"/>
  </r>
  <r>
    <s v="Import"/>
    <s v="Western Europe"/>
    <s v="Germany, Federal Republic of"/>
    <s v="Hamburg"/>
    <x v="79"/>
    <x v="0"/>
    <s v="Direct"/>
    <n v="3"/>
    <n v="6"/>
    <n v="57.900100000000002"/>
  </r>
  <r>
    <s v="Import"/>
    <s v="Western Europe"/>
    <s v="Germany, Federal Republic of"/>
    <s v="Hamburg"/>
    <x v="27"/>
    <x v="0"/>
    <s v="Direct"/>
    <n v="8"/>
    <n v="16"/>
    <n v="180.2"/>
  </r>
  <r>
    <s v="Import"/>
    <s v="Western Europe"/>
    <s v="Germany, Federal Republic of"/>
    <s v="Hamburg"/>
    <x v="6"/>
    <x v="0"/>
    <s v="Direct"/>
    <n v="42"/>
    <n v="67"/>
    <n v="479.67669999999998"/>
  </r>
  <r>
    <s v="Import"/>
    <s v="Western Europe"/>
    <s v="Germany, Federal Republic of"/>
    <s v="Hamburg"/>
    <x v="40"/>
    <x v="0"/>
    <s v="Direct"/>
    <n v="2"/>
    <n v="4"/>
    <n v="40.85"/>
  </r>
  <r>
    <s v="Import"/>
    <s v="Western Europe"/>
    <s v="Germany, Federal Republic of"/>
    <s v="Hamburg"/>
    <x v="20"/>
    <x v="0"/>
    <s v="Direct"/>
    <n v="7"/>
    <n v="10"/>
    <n v="53.125399999999999"/>
  </r>
  <r>
    <s v="Import"/>
    <s v="Western Europe"/>
    <s v="Germany, Federal Republic of"/>
    <s v="Hamburg"/>
    <x v="18"/>
    <x v="0"/>
    <s v="Direct"/>
    <n v="3"/>
    <n v="4"/>
    <n v="39.417200000000001"/>
  </r>
  <r>
    <s v="Import"/>
    <s v="Western Europe"/>
    <s v="Germany, Federal Republic of"/>
    <s v="Hamburg"/>
    <x v="95"/>
    <x v="0"/>
    <s v="Direct"/>
    <n v="1"/>
    <n v="1"/>
    <n v="22.092400000000001"/>
  </r>
  <r>
    <s v="Import"/>
    <s v="Western Europe"/>
    <s v="Germany, Federal Republic of"/>
    <s v="Hamburg"/>
    <x v="3"/>
    <x v="1"/>
    <s v="Direct"/>
    <n v="8"/>
    <n v="0"/>
    <n v="18.539000000000001"/>
  </r>
  <r>
    <s v="Import"/>
    <s v="Western Europe"/>
    <s v="Germany, Federal Republic of"/>
    <s v="Rothenburg ob der Tauber"/>
    <x v="30"/>
    <x v="0"/>
    <s v="Direct"/>
    <n v="2"/>
    <n v="4"/>
    <n v="13.9359"/>
  </r>
  <r>
    <s v="Import"/>
    <s v="Western Europe"/>
    <s v="Germany, Federal Republic of"/>
    <s v="Singen"/>
    <x v="66"/>
    <x v="0"/>
    <s v="Direct"/>
    <n v="1"/>
    <n v="2"/>
    <n v="20.513000000000002"/>
  </r>
  <r>
    <s v="Import"/>
    <s v="Western Europe"/>
    <s v="Germany, Federal Republic of"/>
    <s v="Wilhelmshaven"/>
    <x v="4"/>
    <x v="0"/>
    <s v="Direct"/>
    <n v="1"/>
    <n v="2"/>
    <n v="4.6479999999999997"/>
  </r>
  <r>
    <s v="Import"/>
    <s v="Western Europe"/>
    <s v="Netherlands"/>
    <s v="Bodegraven"/>
    <x v="25"/>
    <x v="0"/>
    <s v="Direct"/>
    <n v="3"/>
    <n v="5"/>
    <n v="67.525999999999996"/>
  </r>
  <r>
    <s v="Import"/>
    <s v="U.S.A."/>
    <s v="United States Of America"/>
    <s v="Oakland"/>
    <x v="19"/>
    <x v="0"/>
    <s v="Direct"/>
    <n v="7"/>
    <n v="14"/>
    <n v="180.75"/>
  </r>
  <r>
    <s v="Import"/>
    <s v="U.S.A."/>
    <s v="United States Of America"/>
    <s v="Oakland"/>
    <x v="4"/>
    <x v="0"/>
    <s v="Direct"/>
    <n v="1"/>
    <n v="2"/>
    <n v="2.6375000000000002"/>
  </r>
  <r>
    <s v="Import"/>
    <s v="U.S.A."/>
    <s v="United States Of America"/>
    <s v="Oakland"/>
    <x v="8"/>
    <x v="0"/>
    <s v="Direct"/>
    <n v="1"/>
    <n v="2"/>
    <n v="5.4431000000000003"/>
  </r>
  <r>
    <s v="Import"/>
    <s v="U.S.A."/>
    <s v="United States Of America"/>
    <s v="Philadelphia"/>
    <x v="4"/>
    <x v="0"/>
    <s v="Direct"/>
    <n v="1"/>
    <n v="1"/>
    <n v="11.459"/>
  </r>
  <r>
    <s v="Import"/>
    <s v="U.S.A."/>
    <s v="United States Of America"/>
    <s v="Philadelphia"/>
    <x v="64"/>
    <x v="0"/>
    <s v="Direct"/>
    <n v="1"/>
    <n v="1"/>
    <n v="23.024999999999999"/>
  </r>
  <r>
    <s v="Import"/>
    <s v="U.S.A."/>
    <s v="United States Of America"/>
    <s v="Portland (Oregon)"/>
    <x v="10"/>
    <x v="0"/>
    <s v="Direct"/>
    <n v="2"/>
    <n v="4"/>
    <n v="48.1066"/>
  </r>
  <r>
    <s v="Import"/>
    <s v="U.S.A."/>
    <s v="United States Of America"/>
    <s v="Portland (Oregon)"/>
    <x v="6"/>
    <x v="0"/>
    <s v="Direct"/>
    <n v="1"/>
    <n v="2"/>
    <n v="14.498200000000001"/>
  </r>
  <r>
    <s v="Import"/>
    <s v="U.S.A."/>
    <s v="United States Of America"/>
    <s v="Portland (Oregon)"/>
    <x v="25"/>
    <x v="0"/>
    <s v="Direct"/>
    <n v="1"/>
    <n v="1"/>
    <n v="5.165"/>
  </r>
  <r>
    <s v="Import"/>
    <s v="U.S.A."/>
    <s v="United States Of America"/>
    <s v="Salt Lake City"/>
    <x v="6"/>
    <x v="0"/>
    <s v="Direct"/>
    <n v="1"/>
    <n v="2"/>
    <n v="19.209599999999998"/>
  </r>
  <r>
    <s v="Import"/>
    <s v="U.S.A."/>
    <s v="United States Of America"/>
    <s v="Savannah"/>
    <x v="65"/>
    <x v="0"/>
    <s v="Direct"/>
    <n v="1"/>
    <n v="2"/>
    <n v="22.320399999999999"/>
  </r>
  <r>
    <s v="Import"/>
    <s v="U.S.A."/>
    <s v="United States Of America"/>
    <s v="Savannah"/>
    <x v="6"/>
    <x v="0"/>
    <s v="Direct"/>
    <n v="2"/>
    <n v="2"/>
    <n v="18.0259"/>
  </r>
  <r>
    <s v="Import"/>
    <s v="U.S.A."/>
    <s v="United States Of America"/>
    <s v="Savannah"/>
    <x v="7"/>
    <x v="0"/>
    <s v="Direct"/>
    <n v="2"/>
    <n v="3"/>
    <n v="6.4349999999999996"/>
  </r>
  <r>
    <s v="Import"/>
    <s v="U.S.A."/>
    <s v="United States Of America"/>
    <s v="Savannah"/>
    <x v="15"/>
    <x v="1"/>
    <s v="Direct"/>
    <n v="390"/>
    <n v="0"/>
    <n v="796.17499999999995"/>
  </r>
  <r>
    <s v="Import"/>
    <s v="U.S.A."/>
    <s v="United States Of America"/>
    <s v="Savannah"/>
    <x v="12"/>
    <x v="1"/>
    <s v="Direct"/>
    <n v="192"/>
    <n v="0"/>
    <n v="385.67860000000002"/>
  </r>
  <r>
    <s v="Import"/>
    <s v="U.S.A."/>
    <s v="United States Of America"/>
    <s v="Savannah"/>
    <x v="64"/>
    <x v="0"/>
    <s v="Direct"/>
    <n v="7"/>
    <n v="14"/>
    <n v="134.38200000000001"/>
  </r>
  <r>
    <s v="Import"/>
    <s v="U.S.A."/>
    <s v="United States Of America"/>
    <s v="Savannah"/>
    <x v="31"/>
    <x v="0"/>
    <s v="Direct"/>
    <n v="1"/>
    <n v="2"/>
    <n v="8.3249999999999993"/>
  </r>
  <r>
    <s v="Import"/>
    <s v="U.S.A."/>
    <s v="United States Of America"/>
    <s v="Savannah"/>
    <x v="9"/>
    <x v="0"/>
    <s v="Direct"/>
    <n v="113"/>
    <n v="226"/>
    <n v="1947.0217"/>
  </r>
  <r>
    <s v="Import"/>
    <s v="U.S.A."/>
    <s v="United States Of America"/>
    <s v="Seattle"/>
    <x v="20"/>
    <x v="0"/>
    <s v="Direct"/>
    <n v="26"/>
    <n v="52"/>
    <n v="599.49630000000002"/>
  </r>
  <r>
    <s v="Import"/>
    <s v="U.S.A."/>
    <s v="United States Of America"/>
    <s v="ST LOUIS"/>
    <x v="4"/>
    <x v="0"/>
    <s v="Direct"/>
    <n v="8"/>
    <n v="13"/>
    <n v="146.01390000000001"/>
  </r>
  <r>
    <s v="Import"/>
    <s v="U.S.A."/>
    <s v="United States Of America"/>
    <s v="USA - other"/>
    <x v="57"/>
    <x v="0"/>
    <s v="Direct"/>
    <n v="1"/>
    <n v="2"/>
    <n v="18.260300000000001"/>
  </r>
  <r>
    <s v="Import"/>
    <s v="U.S.A."/>
    <s v="United States Of America"/>
    <s v="USA - other"/>
    <x v="30"/>
    <x v="0"/>
    <s v="Direct"/>
    <n v="1"/>
    <n v="2"/>
    <n v="7.9450000000000003"/>
  </r>
  <r>
    <s v="Import"/>
    <s v="U.S.A."/>
    <s v="United States Of America"/>
    <s v="USA - other"/>
    <x v="4"/>
    <x v="0"/>
    <s v="Direct"/>
    <n v="8"/>
    <n v="15"/>
    <n v="168.4982"/>
  </r>
  <r>
    <s v="Import"/>
    <s v="U.S.A."/>
    <s v="United States Of America"/>
    <s v="USA - other"/>
    <x v="13"/>
    <x v="0"/>
    <s v="Direct"/>
    <n v="1"/>
    <n v="1"/>
    <n v="19.8"/>
  </r>
  <r>
    <s v="Import"/>
    <s v="U.S.A."/>
    <s v="United States Of America"/>
    <s v="USA - other"/>
    <x v="70"/>
    <x v="0"/>
    <s v="Direct"/>
    <n v="5"/>
    <n v="9"/>
    <n v="33.017499999999998"/>
  </r>
  <r>
    <s v="Import"/>
    <s v="U.S.A."/>
    <s v="United States Of America"/>
    <s v="USA - other"/>
    <x v="1"/>
    <x v="0"/>
    <s v="Direct"/>
    <n v="2"/>
    <n v="3"/>
    <n v="30.814"/>
  </r>
  <r>
    <s v="Import"/>
    <s v="U.S.A."/>
    <s v="United States Of America"/>
    <s v="Walton"/>
    <x v="7"/>
    <x v="0"/>
    <s v="Direct"/>
    <n v="1"/>
    <n v="2"/>
    <n v="16.956"/>
  </r>
  <r>
    <s v="Import"/>
    <s v="U.S.A."/>
    <s v="United States Of America"/>
    <s v="WORCESTER"/>
    <x v="40"/>
    <x v="0"/>
    <s v="Direct"/>
    <n v="1"/>
    <n v="1"/>
    <n v="6.7276999999999996"/>
  </r>
  <r>
    <s v="Import"/>
    <s v="Western Europe"/>
    <s v="Spain"/>
    <s v="Barcelona"/>
    <x v="7"/>
    <x v="0"/>
    <s v="Direct"/>
    <n v="4"/>
    <n v="8"/>
    <n v="17.545000000000002"/>
  </r>
  <r>
    <s v="Import"/>
    <s v="Western Europe"/>
    <s v="Spain"/>
    <s v="Barcelona"/>
    <x v="0"/>
    <x v="0"/>
    <s v="Direct"/>
    <n v="2"/>
    <n v="2"/>
    <n v="4.2"/>
  </r>
  <r>
    <s v="Import"/>
    <s v="Western Europe"/>
    <s v="Spain"/>
    <s v="Barcelona"/>
    <x v="31"/>
    <x v="0"/>
    <s v="Direct"/>
    <n v="3"/>
    <n v="5"/>
    <n v="30.251000000000001"/>
  </r>
  <r>
    <s v="Import"/>
    <s v="Western Europe"/>
    <s v="Spain"/>
    <s v="Barcelona"/>
    <x v="43"/>
    <x v="0"/>
    <s v="Direct"/>
    <n v="1"/>
    <n v="1"/>
    <n v="15.1442"/>
  </r>
  <r>
    <s v="Import"/>
    <s v="Western Europe"/>
    <s v="Spain"/>
    <s v="Bilbao"/>
    <x v="6"/>
    <x v="0"/>
    <s v="Direct"/>
    <n v="2"/>
    <n v="3"/>
    <n v="29.998999999999999"/>
  </r>
  <r>
    <s v="Import"/>
    <s v="Western Europe"/>
    <s v="Spain"/>
    <s v="Bilbao"/>
    <x v="9"/>
    <x v="0"/>
    <s v="Direct"/>
    <n v="30"/>
    <n v="58"/>
    <n v="514.49869999999999"/>
  </r>
  <r>
    <s v="Import"/>
    <s v="Western Europe"/>
    <s v="Spain"/>
    <s v="Cantoria"/>
    <x v="69"/>
    <x v="0"/>
    <s v="Direct"/>
    <n v="6"/>
    <n v="6"/>
    <n v="117.56"/>
  </r>
  <r>
    <s v="Import"/>
    <s v="Western Europe"/>
    <s v="Spain"/>
    <s v="GIJON"/>
    <x v="30"/>
    <x v="0"/>
    <s v="Direct"/>
    <n v="1"/>
    <n v="1"/>
    <n v="3.2850000000000001"/>
  </r>
  <r>
    <s v="Import"/>
    <s v="Western Europe"/>
    <s v="Spain"/>
    <s v="La Roda De Andalucia"/>
    <x v="60"/>
    <x v="0"/>
    <s v="Direct"/>
    <n v="2"/>
    <n v="2"/>
    <n v="36.357999999999997"/>
  </r>
  <r>
    <s v="Import"/>
    <s v="Western Europe"/>
    <s v="Spain"/>
    <s v="Reinosa"/>
    <x v="77"/>
    <x v="0"/>
    <s v="Direct"/>
    <n v="2"/>
    <n v="2"/>
    <n v="0.04"/>
  </r>
  <r>
    <s v="Import"/>
    <s v="Western Europe"/>
    <s v="Spain"/>
    <s v="Spain - other"/>
    <x v="69"/>
    <x v="0"/>
    <s v="Direct"/>
    <n v="1"/>
    <n v="1"/>
    <n v="18.239999999999998"/>
  </r>
  <r>
    <s v="Import"/>
    <s v="Western Europe"/>
    <s v="Spain"/>
    <s v="Spain - other"/>
    <x v="45"/>
    <x v="0"/>
    <s v="Direct"/>
    <n v="2"/>
    <n v="4"/>
    <n v="9.3651999999999997"/>
  </r>
  <r>
    <s v="Import"/>
    <s v="Western Europe"/>
    <s v="Spain"/>
    <s v="Spain - other"/>
    <x v="20"/>
    <x v="0"/>
    <s v="Direct"/>
    <n v="3"/>
    <n v="3"/>
    <n v="42.401000000000003"/>
  </r>
  <r>
    <s v="Import"/>
    <s v="Western Europe"/>
    <s v="Spain"/>
    <s v="Valencia"/>
    <x v="89"/>
    <x v="0"/>
    <s v="Direct"/>
    <n v="8"/>
    <n v="8"/>
    <n v="194.38079999999999"/>
  </r>
  <r>
    <s v="Import"/>
    <s v="Western Europe"/>
    <s v="Spain"/>
    <s v="Valencia"/>
    <x v="9"/>
    <x v="0"/>
    <s v="Direct"/>
    <n v="37"/>
    <n v="74"/>
    <n v="571.02790000000005"/>
  </r>
  <r>
    <s v="Import"/>
    <s v="Western Europe"/>
    <s v="Netherlands"/>
    <s v="Rotterdam"/>
    <x v="74"/>
    <x v="0"/>
    <s v="Direct"/>
    <n v="13"/>
    <n v="17"/>
    <n v="135.07560000000001"/>
  </r>
  <r>
    <s v="Import"/>
    <s v="Western Europe"/>
    <s v="Netherlands"/>
    <s v="Rotterdam"/>
    <x v="38"/>
    <x v="0"/>
    <s v="Direct"/>
    <n v="2"/>
    <n v="2"/>
    <n v="30.672000000000001"/>
  </r>
  <r>
    <s v="Import"/>
    <s v="Western Europe"/>
    <s v="Netherlands"/>
    <s v="Rotterdam"/>
    <x v="35"/>
    <x v="0"/>
    <s v="Direct"/>
    <n v="1"/>
    <n v="1"/>
    <n v="9.5399999999999991"/>
  </r>
  <r>
    <s v="Import"/>
    <s v="Western Europe"/>
    <s v="Netherlands"/>
    <s v="Rotterdam"/>
    <x v="40"/>
    <x v="0"/>
    <s v="Direct"/>
    <n v="1"/>
    <n v="2"/>
    <n v="18.595099999999999"/>
  </r>
  <r>
    <s v="Import"/>
    <s v="Western Europe"/>
    <s v="Netherlands"/>
    <s v="Rotterdam"/>
    <x v="12"/>
    <x v="0"/>
    <s v="Direct"/>
    <n v="10"/>
    <n v="17"/>
    <n v="104.0907"/>
  </r>
  <r>
    <s v="Import"/>
    <s v="Western Europe"/>
    <s v="Netherlands"/>
    <s v="Rotterdam"/>
    <x v="18"/>
    <x v="0"/>
    <s v="Direct"/>
    <n v="4"/>
    <n v="4"/>
    <n v="78.3"/>
  </r>
  <r>
    <s v="Import"/>
    <s v="Western Europe"/>
    <s v="Netherlands"/>
    <s v="Rotterdam"/>
    <x v="25"/>
    <x v="0"/>
    <s v="Direct"/>
    <n v="10"/>
    <n v="12"/>
    <n v="239.00800000000001"/>
  </r>
  <r>
    <s v="Import"/>
    <s v="Western Europe"/>
    <s v="Netherlands"/>
    <s v="Rotterdam"/>
    <x v="84"/>
    <x v="0"/>
    <s v="Direct"/>
    <n v="4"/>
    <n v="4"/>
    <n v="66.956100000000006"/>
  </r>
  <r>
    <s v="Import"/>
    <s v="Western Europe"/>
    <s v="Netherlands"/>
    <s v="Rotterdam"/>
    <x v="3"/>
    <x v="0"/>
    <s v="Direct"/>
    <n v="5"/>
    <n v="9"/>
    <n v="38.814999999999998"/>
  </r>
  <r>
    <s v="Import"/>
    <s v="Western Europe"/>
    <s v="Portugal"/>
    <s v="Entroncamento"/>
    <x v="73"/>
    <x v="0"/>
    <s v="Direct"/>
    <n v="4"/>
    <n v="4"/>
    <n v="79.486699999999999"/>
  </r>
  <r>
    <s v="Import"/>
    <s v="Western Europe"/>
    <s v="Portugal"/>
    <s v="Leixoes"/>
    <x v="72"/>
    <x v="0"/>
    <s v="Direct"/>
    <n v="1"/>
    <n v="2"/>
    <n v="22.814800000000002"/>
  </r>
  <r>
    <s v="Import"/>
    <s v="Western Europe"/>
    <s v="Portugal"/>
    <s v="Leixoes"/>
    <x v="45"/>
    <x v="0"/>
    <s v="Direct"/>
    <n v="1"/>
    <n v="2"/>
    <n v="1.2103999999999999"/>
  </r>
  <r>
    <s v="Import"/>
    <s v="Western Europe"/>
    <s v="Portugal"/>
    <s v="Leixoes"/>
    <x v="31"/>
    <x v="0"/>
    <s v="Direct"/>
    <n v="4"/>
    <n v="7"/>
    <n v="75.097800000000007"/>
  </r>
  <r>
    <s v="Import"/>
    <s v="Western Europe"/>
    <s v="Portugal"/>
    <s v="Leixoes"/>
    <x v="9"/>
    <x v="0"/>
    <s v="Direct"/>
    <n v="1"/>
    <n v="2"/>
    <n v="12.105"/>
  </r>
  <r>
    <s v="Import"/>
    <s v="Western Europe"/>
    <s v="Portugal"/>
    <s v="Leixoes"/>
    <x v="43"/>
    <x v="0"/>
    <s v="Direct"/>
    <n v="1"/>
    <n v="1"/>
    <n v="10.663500000000001"/>
  </r>
  <r>
    <s v="Import"/>
    <s v="Western Europe"/>
    <s v="Portugal"/>
    <s v="Portugal - other"/>
    <x v="36"/>
    <x v="0"/>
    <s v="Direct"/>
    <n v="5"/>
    <n v="5"/>
    <n v="110.5"/>
  </r>
  <r>
    <s v="Import"/>
    <s v="Western Europe"/>
    <s v="Spain"/>
    <s v="Algeciras"/>
    <x v="60"/>
    <x v="0"/>
    <s v="Direct"/>
    <n v="2"/>
    <n v="2"/>
    <n v="34.601999999999997"/>
  </r>
  <r>
    <s v="Import"/>
    <s v="Western Europe"/>
    <s v="Spain"/>
    <s v="Algeciras"/>
    <x v="77"/>
    <x v="0"/>
    <s v="Direct"/>
    <n v="5"/>
    <n v="5"/>
    <n v="100.6461"/>
  </r>
  <r>
    <s v="Import"/>
    <s v="Western Europe"/>
    <s v="Spain"/>
    <s v="Barcelona"/>
    <x v="10"/>
    <x v="0"/>
    <s v="Direct"/>
    <n v="10"/>
    <n v="10"/>
    <n v="201.25899999999999"/>
  </r>
  <r>
    <s v="Import"/>
    <s v="Western Europe"/>
    <s v="Spain"/>
    <s v="Barcelona"/>
    <x v="12"/>
    <x v="0"/>
    <s v="Direct"/>
    <n v="4"/>
    <n v="4"/>
    <n v="68.087999999999994"/>
  </r>
  <r>
    <s v="Import"/>
    <s v="Western Europe"/>
    <s v="Spain"/>
    <s v="Barcelona"/>
    <x v="18"/>
    <x v="0"/>
    <s v="Direct"/>
    <n v="2"/>
    <n v="2"/>
    <n v="27.523"/>
  </r>
  <r>
    <s v="Import"/>
    <s v="Western Europe"/>
    <s v="Spain"/>
    <s v="Barcelona"/>
    <x v="84"/>
    <x v="0"/>
    <s v="Direct"/>
    <n v="2"/>
    <n v="4"/>
    <n v="46.191000000000003"/>
  </r>
  <r>
    <s v="Import"/>
    <s v="Western Europe"/>
    <s v="Spain"/>
    <s v="Bilbao"/>
    <x v="87"/>
    <x v="0"/>
    <s v="Direct"/>
    <n v="1"/>
    <n v="1"/>
    <n v="6.6589999999999998"/>
  </r>
  <r>
    <s v="Import"/>
    <s v="Western Europe"/>
    <s v="Spain"/>
    <s v="Bilbao"/>
    <x v="43"/>
    <x v="0"/>
    <s v="Direct"/>
    <n v="3"/>
    <n v="3"/>
    <n v="49.5"/>
  </r>
  <r>
    <s v="Import"/>
    <s v="Western Europe"/>
    <s v="Spain"/>
    <s v="Cantoria"/>
    <x v="2"/>
    <x v="0"/>
    <s v="Direct"/>
    <n v="2"/>
    <n v="2"/>
    <n v="39.32"/>
  </r>
  <r>
    <s v="Import"/>
    <s v="Western Europe"/>
    <s v="Spain"/>
    <s v="GIJON"/>
    <x v="4"/>
    <x v="0"/>
    <s v="Direct"/>
    <n v="9"/>
    <n v="16"/>
    <n v="95.054699999999997"/>
  </r>
  <r>
    <s v="Import"/>
    <s v="Western Europe"/>
    <s v="Spain"/>
    <s v="La Roda De Andalucia"/>
    <x v="20"/>
    <x v="0"/>
    <s v="Direct"/>
    <n v="2"/>
    <n v="2"/>
    <n v="36.207999999999998"/>
  </r>
  <r>
    <s v="Import"/>
    <s v="Western Europe"/>
    <s v="Spain"/>
    <s v="Spain - other"/>
    <x v="35"/>
    <x v="0"/>
    <s v="Direct"/>
    <n v="1"/>
    <n v="1"/>
    <n v="7.9307999999999996"/>
  </r>
  <r>
    <s v="Import"/>
    <s v="Western Europe"/>
    <s v="Spain"/>
    <s v="Spain - other"/>
    <x v="84"/>
    <x v="0"/>
    <s v="Direct"/>
    <n v="1"/>
    <n v="2"/>
    <n v="24.024000000000001"/>
  </r>
  <r>
    <s v="Import"/>
    <s v="Western Europe"/>
    <s v="Spain"/>
    <s v="Spain - other"/>
    <x v="1"/>
    <x v="0"/>
    <s v="Direct"/>
    <n v="1"/>
    <n v="1"/>
    <n v="21.532"/>
  </r>
  <r>
    <s v="Import"/>
    <s v="United Kingdom and Ireland"/>
    <s v="Ireland"/>
    <s v="Cork"/>
    <x v="63"/>
    <x v="0"/>
    <s v="Direct"/>
    <n v="3"/>
    <n v="3"/>
    <n v="66"/>
  </r>
  <r>
    <s v="Import"/>
    <s v="United Kingdom and Ireland"/>
    <s v="Ireland"/>
    <s v="Dublin"/>
    <x v="10"/>
    <x v="0"/>
    <s v="Direct"/>
    <n v="1"/>
    <n v="2"/>
    <n v="7.24"/>
  </r>
  <r>
    <s v="Import"/>
    <s v="United Kingdom and Ireland"/>
    <s v="Ireland"/>
    <s v="Dublin"/>
    <x v="63"/>
    <x v="0"/>
    <s v="Direct"/>
    <n v="1"/>
    <n v="2"/>
    <n v="16.84"/>
  </r>
  <r>
    <s v="Import"/>
    <s v="United Kingdom and Ireland"/>
    <s v="Ireland"/>
    <s v="Dublin"/>
    <x v="19"/>
    <x v="0"/>
    <s v="Direct"/>
    <n v="3"/>
    <n v="6"/>
    <n v="73.001300000000001"/>
  </r>
  <r>
    <s v="Import"/>
    <s v="United Kingdom and Ireland"/>
    <s v="Ireland"/>
    <s v="Dublin"/>
    <x v="0"/>
    <x v="0"/>
    <s v="Direct"/>
    <n v="4"/>
    <n v="6"/>
    <n v="18.074999999999999"/>
  </r>
  <r>
    <s v="Import"/>
    <s v="United Kingdom and Ireland"/>
    <s v="Ireland"/>
    <s v="Dublin"/>
    <x v="9"/>
    <x v="0"/>
    <s v="Direct"/>
    <n v="1"/>
    <n v="1"/>
    <n v="14.303000000000001"/>
  </r>
  <r>
    <s v="Import"/>
    <s v="United Kingdom and Ireland"/>
    <s v="United Kingdom"/>
    <s v="Belfast"/>
    <x v="4"/>
    <x v="0"/>
    <s v="Direct"/>
    <n v="6"/>
    <n v="11"/>
    <n v="100.819"/>
  </r>
  <r>
    <s v="Import"/>
    <s v="United Kingdom and Ireland"/>
    <s v="United Kingdom"/>
    <s v="Belfast"/>
    <x v="0"/>
    <x v="0"/>
    <s v="Direct"/>
    <n v="1"/>
    <n v="1"/>
    <n v="3.7"/>
  </r>
  <r>
    <s v="Import"/>
    <s v="United Kingdom and Ireland"/>
    <s v="United Kingdom"/>
    <s v="Brightlingsea"/>
    <x v="0"/>
    <x v="0"/>
    <s v="Direct"/>
    <n v="1"/>
    <n v="1"/>
    <n v="3.3340000000000001"/>
  </r>
  <r>
    <s v="Import"/>
    <s v="United Kingdom and Ireland"/>
    <s v="United Kingdom"/>
    <s v="Bristol"/>
    <x v="0"/>
    <x v="0"/>
    <s v="Direct"/>
    <n v="1"/>
    <n v="1"/>
    <n v="2.9546000000000001"/>
  </r>
  <r>
    <s v="Import"/>
    <s v="United Kingdom and Ireland"/>
    <s v="United Kingdom"/>
    <s v="Cardiff"/>
    <x v="69"/>
    <x v="0"/>
    <s v="Direct"/>
    <n v="30"/>
    <n v="60"/>
    <n v="136.86000000000001"/>
  </r>
  <r>
    <s v="Import"/>
    <s v="United Kingdom and Ireland"/>
    <s v="United Kingdom"/>
    <s v="Chesterfield"/>
    <x v="79"/>
    <x v="0"/>
    <s v="Direct"/>
    <n v="1"/>
    <n v="1"/>
    <n v="5.7534999999999998"/>
  </r>
  <r>
    <s v="Import"/>
    <s v="United Kingdom and Ireland"/>
    <s v="United Kingdom"/>
    <s v="Coalville"/>
    <x v="79"/>
    <x v="0"/>
    <s v="Direct"/>
    <n v="1"/>
    <n v="2"/>
    <n v="13.372"/>
  </r>
  <r>
    <s v="Import"/>
    <s v="United Kingdom and Ireland"/>
    <s v="United Kingdom"/>
    <s v="Felixstowe"/>
    <x v="2"/>
    <x v="0"/>
    <s v="Direct"/>
    <n v="1"/>
    <n v="1"/>
    <n v="5.2229999999999999"/>
  </r>
  <r>
    <s v="Import"/>
    <s v="United Kingdom and Ireland"/>
    <s v="United Kingdom"/>
    <s v="Felixstowe"/>
    <x v="6"/>
    <x v="0"/>
    <s v="Direct"/>
    <n v="3"/>
    <n v="6"/>
    <n v="33.104999999999997"/>
  </r>
  <r>
    <s v="Import"/>
    <s v="United Kingdom and Ireland"/>
    <s v="United Kingdom"/>
    <s v="Felixstowe"/>
    <x v="7"/>
    <x v="0"/>
    <s v="Direct"/>
    <n v="1"/>
    <n v="2"/>
    <n v="7.0465"/>
  </r>
  <r>
    <s v="Import"/>
    <s v="United Kingdom and Ireland"/>
    <s v="United Kingdom"/>
    <s v="Felixstowe"/>
    <x v="47"/>
    <x v="0"/>
    <s v="Direct"/>
    <n v="1"/>
    <n v="1"/>
    <n v="20.7"/>
  </r>
  <r>
    <s v="Import"/>
    <s v="United Kingdom and Ireland"/>
    <s v="United Kingdom"/>
    <s v="GILLINGHAM"/>
    <x v="45"/>
    <x v="0"/>
    <s v="Direct"/>
    <n v="1"/>
    <n v="2"/>
    <n v="6.78"/>
  </r>
  <r>
    <s v="Import"/>
    <s v="United Kingdom and Ireland"/>
    <s v="United Kingdom"/>
    <s v="Grangemouth"/>
    <x v="84"/>
    <x v="0"/>
    <s v="Direct"/>
    <n v="6"/>
    <n v="10"/>
    <n v="104.2115"/>
  </r>
  <r>
    <s v="Import"/>
    <s v="United Kingdom and Ireland"/>
    <s v="United Kingdom"/>
    <s v="Grangemouth"/>
    <x v="1"/>
    <x v="0"/>
    <s v="Direct"/>
    <n v="1"/>
    <n v="2"/>
    <n v="6.1840000000000002"/>
  </r>
  <r>
    <s v="Import"/>
    <s v="United Kingdom and Ireland"/>
    <s v="United Kingdom"/>
    <s v="Hemel Hempstead"/>
    <x v="0"/>
    <x v="0"/>
    <s v="Direct"/>
    <n v="1"/>
    <n v="2"/>
    <n v="8.2200000000000006"/>
  </r>
  <r>
    <s v="Import"/>
    <s v="United Kingdom and Ireland"/>
    <s v="United Kingdom"/>
    <s v="Hornchurch"/>
    <x v="13"/>
    <x v="0"/>
    <s v="Direct"/>
    <n v="1"/>
    <n v="2"/>
    <n v="15.4"/>
  </r>
  <r>
    <s v="Import"/>
    <s v="United Kingdom and Ireland"/>
    <s v="United Kingdom"/>
    <s v="Larne"/>
    <x v="4"/>
    <x v="0"/>
    <s v="Direct"/>
    <n v="1"/>
    <n v="1"/>
    <n v="1.002"/>
  </r>
  <r>
    <s v="Import"/>
    <s v="United Kingdom and Ireland"/>
    <s v="United Kingdom"/>
    <s v="London"/>
    <x v="0"/>
    <x v="0"/>
    <s v="Direct"/>
    <n v="3"/>
    <n v="3"/>
    <n v="8.8994"/>
  </r>
  <r>
    <s v="Import"/>
    <s v="United Kingdom and Ireland"/>
    <s v="United Kingdom"/>
    <s v="London Gateway Port"/>
    <x v="33"/>
    <x v="0"/>
    <s v="Direct"/>
    <n v="30"/>
    <n v="30"/>
    <n v="60"/>
  </r>
  <r>
    <s v="Import"/>
    <s v="United Kingdom and Ireland"/>
    <s v="United Kingdom"/>
    <s v="London Gateway Port"/>
    <x v="86"/>
    <x v="0"/>
    <s v="Direct"/>
    <n v="1"/>
    <n v="2"/>
    <n v="6.5"/>
  </r>
  <r>
    <s v="Import"/>
    <s v="United Kingdom and Ireland"/>
    <s v="United Kingdom"/>
    <s v="London Gateway Port"/>
    <x v="4"/>
    <x v="0"/>
    <s v="Direct"/>
    <n v="4"/>
    <n v="6"/>
    <n v="18.899999999999999"/>
  </r>
  <r>
    <s v="Import"/>
    <s v="United Kingdom and Ireland"/>
    <s v="United Kingdom"/>
    <s v="London Gateway Port"/>
    <x v="8"/>
    <x v="0"/>
    <s v="Direct"/>
    <n v="1"/>
    <n v="1"/>
    <n v="1.7250000000000001"/>
  </r>
  <r>
    <s v="Import"/>
    <s v="United Kingdom and Ireland"/>
    <s v="United Kingdom"/>
    <s v="London Gateway Port"/>
    <x v="13"/>
    <x v="0"/>
    <s v="Direct"/>
    <n v="1"/>
    <n v="2"/>
    <n v="15.4"/>
  </r>
  <r>
    <s v="Import"/>
    <s v="United Kingdom and Ireland"/>
    <s v="United Kingdom"/>
    <s v="London Gateway Port"/>
    <x v="1"/>
    <x v="0"/>
    <s v="Direct"/>
    <n v="4"/>
    <n v="6"/>
    <n v="27.3126"/>
  </r>
  <r>
    <s v="Import"/>
    <s v="United Kingdom and Ireland"/>
    <s v="United Kingdom"/>
    <s v="Lytham"/>
    <x v="65"/>
    <x v="0"/>
    <s v="Direct"/>
    <n v="1"/>
    <n v="1"/>
    <n v="24.501999999999999"/>
  </r>
  <r>
    <s v="Import"/>
    <s v="United Kingdom and Ireland"/>
    <s v="United Kingdom"/>
    <s v="Manchester"/>
    <x v="18"/>
    <x v="0"/>
    <s v="Direct"/>
    <n v="1"/>
    <n v="1"/>
    <n v="16.5"/>
  </r>
  <r>
    <s v="Import"/>
    <s v="United Kingdom and Ireland"/>
    <s v="United Kingdom"/>
    <s v="Paisley"/>
    <x v="17"/>
    <x v="0"/>
    <s v="Direct"/>
    <n v="1"/>
    <n v="1"/>
    <n v="2.29"/>
  </r>
  <r>
    <s v="Import"/>
    <s v="United Kingdom and Ireland"/>
    <s v="United Kingdom"/>
    <s v="Plymouth"/>
    <x v="0"/>
    <x v="0"/>
    <s v="Direct"/>
    <n v="1"/>
    <n v="1"/>
    <n v="3.3660000000000001"/>
  </r>
  <r>
    <s v="Import"/>
    <s v="United Kingdom and Ireland"/>
    <s v="United Kingdom"/>
    <s v="RAINHAM"/>
    <x v="0"/>
    <x v="0"/>
    <s v="Direct"/>
    <n v="2"/>
    <n v="3"/>
    <n v="6.7789999999999999"/>
  </r>
  <r>
    <s v="Import"/>
    <s v="United Kingdom and Ireland"/>
    <s v="United Kingdom"/>
    <s v="Rotherham"/>
    <x v="38"/>
    <x v="0"/>
    <s v="Direct"/>
    <n v="4"/>
    <n v="6"/>
    <n v="63.51"/>
  </r>
  <r>
    <s v="Import"/>
    <s v="United Kingdom and Ireland"/>
    <s v="United Kingdom"/>
    <s v="Southampton"/>
    <x v="45"/>
    <x v="0"/>
    <s v="Direct"/>
    <n v="1"/>
    <n v="1"/>
    <n v="5"/>
  </r>
  <r>
    <s v="Import"/>
    <s v="United Kingdom and Ireland"/>
    <s v="United Kingdom"/>
    <s v="Southampton"/>
    <x v="4"/>
    <x v="0"/>
    <s v="Direct"/>
    <n v="2"/>
    <n v="3"/>
    <n v="5.7530000000000001"/>
  </r>
  <r>
    <s v="Import"/>
    <s v="United Kingdom and Ireland"/>
    <s v="United Kingdom"/>
    <s v="Southampton"/>
    <x v="15"/>
    <x v="1"/>
    <s v="Direct"/>
    <n v="222"/>
    <n v="0"/>
    <n v="386.77699999999999"/>
  </r>
  <r>
    <s v="Import"/>
    <s v="United Kingdom and Ireland"/>
    <s v="United Kingdom"/>
    <s v="Southampton"/>
    <x v="12"/>
    <x v="1"/>
    <s v="Direct"/>
    <n v="5"/>
    <n v="0"/>
    <n v="24.646000000000001"/>
  </r>
  <r>
    <s v="Import"/>
    <s v="United Kingdom and Ireland"/>
    <s v="United Kingdom"/>
    <s v="Stirling"/>
    <x v="0"/>
    <x v="0"/>
    <s v="Direct"/>
    <n v="1"/>
    <n v="1"/>
    <n v="3.0950000000000002"/>
  </r>
  <r>
    <s v="Import"/>
    <s v="United Kingdom and Ireland"/>
    <s v="United Kingdom"/>
    <s v="Stoke-on-Trent"/>
    <x v="6"/>
    <x v="0"/>
    <s v="Direct"/>
    <n v="2"/>
    <n v="2"/>
    <n v="33.200000000000003"/>
  </r>
  <r>
    <s v="Import"/>
    <s v="United Kingdom and Ireland"/>
    <s v="United Kingdom"/>
    <s v="United Kingdom - other"/>
    <x v="2"/>
    <x v="0"/>
    <s v="Direct"/>
    <n v="1"/>
    <n v="1"/>
    <n v="22.4"/>
  </r>
  <r>
    <s v="Import"/>
    <s v="United Kingdom and Ireland"/>
    <s v="United Kingdom"/>
    <s v="United Kingdom - other"/>
    <x v="10"/>
    <x v="0"/>
    <s v="Direct"/>
    <n v="6"/>
    <n v="10"/>
    <n v="106.8215"/>
  </r>
  <r>
    <s v="Import"/>
    <s v="United Kingdom and Ireland"/>
    <s v="United Kingdom"/>
    <s v="United Kingdom - other"/>
    <x v="4"/>
    <x v="0"/>
    <s v="Direct"/>
    <n v="6"/>
    <n v="11"/>
    <n v="45.456000000000003"/>
  </r>
  <r>
    <s v="Import"/>
    <s v="United Kingdom and Ireland"/>
    <s v="United Kingdom"/>
    <s v="United Kingdom - other"/>
    <x v="6"/>
    <x v="1"/>
    <s v="Direct"/>
    <n v="1"/>
    <n v="0"/>
    <n v="8.2560000000000002"/>
  </r>
  <r>
    <s v="Import"/>
    <s v="United Kingdom and Ireland"/>
    <s v="United Kingdom"/>
    <s v="United Kingdom - other"/>
    <x v="67"/>
    <x v="0"/>
    <s v="Direct"/>
    <n v="3"/>
    <n v="5"/>
    <n v="43.744799999999998"/>
  </r>
  <r>
    <s v="Import"/>
    <s v="United Kingdom and Ireland"/>
    <s v="United Kingdom"/>
    <s v="United Kingdom - other"/>
    <x v="0"/>
    <x v="0"/>
    <s v="Direct"/>
    <n v="5"/>
    <n v="7"/>
    <n v="13.885"/>
  </r>
  <r>
    <s v="Import"/>
    <s v="United Kingdom and Ireland"/>
    <s v="United Kingdom"/>
    <s v="United Kingdom - other"/>
    <x v="71"/>
    <x v="0"/>
    <s v="Direct"/>
    <n v="1"/>
    <n v="1"/>
    <n v="2.9980000000000002"/>
  </r>
  <r>
    <s v="Import"/>
    <s v="United Kingdom and Ireland"/>
    <s v="United Kingdom"/>
    <s v="United Kingdom - other"/>
    <x v="17"/>
    <x v="0"/>
    <s v="Direct"/>
    <n v="1"/>
    <n v="1"/>
    <n v="4.165"/>
  </r>
  <r>
    <s v="Import"/>
    <s v="United Kingdom and Ireland"/>
    <s v="United Kingdom"/>
    <s v="Wakefield"/>
    <x v="20"/>
    <x v="0"/>
    <s v="Direct"/>
    <n v="1"/>
    <n v="2"/>
    <n v="6.6879999999999997"/>
  </r>
  <r>
    <s v="Import"/>
    <s v="United Kingdom and Ireland"/>
    <s v="United Kingdom"/>
    <s v="Wisbech"/>
    <x v="79"/>
    <x v="0"/>
    <s v="Direct"/>
    <n v="1"/>
    <n v="1"/>
    <n v="2.6730999999999998"/>
  </r>
  <r>
    <s v="Import"/>
    <s v="United Kingdom and Ireland"/>
    <s v="United Kingdom"/>
    <s v="YORK"/>
    <x v="0"/>
    <x v="0"/>
    <s v="Direct"/>
    <n v="1"/>
    <n v="2"/>
    <n v="7.17"/>
  </r>
  <r>
    <s v="Import"/>
    <s v="Western Europe"/>
    <s v="Spain"/>
    <s v="Valencia"/>
    <x v="72"/>
    <x v="0"/>
    <s v="Direct"/>
    <n v="5"/>
    <n v="5"/>
    <n v="100.459"/>
  </r>
  <r>
    <s v="Import"/>
    <s v="Western Europe"/>
    <s v="Spain"/>
    <s v="Valencia"/>
    <x v="57"/>
    <x v="0"/>
    <s v="Direct"/>
    <n v="1"/>
    <n v="1"/>
    <n v="13.742000000000001"/>
  </r>
  <r>
    <s v="Import"/>
    <s v="Western Europe"/>
    <s v="Spain"/>
    <s v="Valencia"/>
    <x v="60"/>
    <x v="0"/>
    <s v="Direct"/>
    <n v="2"/>
    <n v="2"/>
    <n v="43.996000000000002"/>
  </r>
  <r>
    <s v="Import"/>
    <s v="Western Europe"/>
    <s v="Spain"/>
    <s v="Valencia"/>
    <x v="77"/>
    <x v="0"/>
    <s v="Direct"/>
    <n v="5"/>
    <n v="10"/>
    <n v="119"/>
  </r>
  <r>
    <s v="Import"/>
    <s v="Western Europe"/>
    <s v="Spain"/>
    <s v="Valencia"/>
    <x v="45"/>
    <x v="0"/>
    <s v="Direct"/>
    <n v="8"/>
    <n v="12"/>
    <n v="17.675999999999998"/>
  </r>
  <r>
    <s v="Import"/>
    <s v="Western Europe"/>
    <s v="Spain"/>
    <s v="Valencia"/>
    <x v="4"/>
    <x v="0"/>
    <s v="Direct"/>
    <n v="8"/>
    <n v="12"/>
    <n v="41.846200000000003"/>
  </r>
  <r>
    <s v="Import"/>
    <s v="Western Europe"/>
    <s v="Spain"/>
    <s v="Valencia"/>
    <x v="31"/>
    <x v="0"/>
    <s v="Direct"/>
    <n v="1"/>
    <n v="2"/>
    <n v="6.78"/>
  </r>
  <r>
    <s v="Import"/>
    <s v="Western Europe"/>
    <s v="Spain"/>
    <s v="Valencia"/>
    <x v="43"/>
    <x v="0"/>
    <s v="Direct"/>
    <n v="2"/>
    <n v="2"/>
    <n v="24.366599999999998"/>
  </r>
  <r>
    <s v="Import"/>
    <s v="Western Europe"/>
    <s v="Austria"/>
    <s v="Vienna Danubepier Hov"/>
    <x v="57"/>
    <x v="0"/>
    <s v="Direct"/>
    <n v="4"/>
    <n v="4"/>
    <n v="68.125"/>
  </r>
  <r>
    <s v="Import"/>
    <s v="Western Europe"/>
    <s v="Belgium"/>
    <s v="Antwerp"/>
    <x v="10"/>
    <x v="0"/>
    <s v="Direct"/>
    <n v="39"/>
    <n v="46"/>
    <n v="808.56569999999999"/>
  </r>
  <r>
    <s v="Import"/>
    <s v="Western Europe"/>
    <s v="Belgium"/>
    <s v="Antwerp"/>
    <x v="39"/>
    <x v="0"/>
    <s v="Direct"/>
    <n v="1"/>
    <n v="2"/>
    <n v="23.52"/>
  </r>
  <r>
    <s v="Import"/>
    <s v="Western Europe"/>
    <s v="Belgium"/>
    <s v="Antwerp"/>
    <x v="15"/>
    <x v="1"/>
    <s v="Direct"/>
    <n v="133"/>
    <n v="0"/>
    <n v="203.53870000000001"/>
  </r>
  <r>
    <s v="Import"/>
    <s v="Western Europe"/>
    <s v="Belgium"/>
    <s v="Antwerp"/>
    <x v="20"/>
    <x v="0"/>
    <s v="Direct"/>
    <n v="19"/>
    <n v="32"/>
    <n v="385.13940000000002"/>
  </r>
  <r>
    <s v="Import"/>
    <s v="Western Europe"/>
    <s v="Belgium"/>
    <s v="Antwerp"/>
    <x v="12"/>
    <x v="1"/>
    <s v="Direct"/>
    <n v="34"/>
    <n v="0"/>
    <n v="243.34700000000001"/>
  </r>
  <r>
    <s v="Import"/>
    <s v="Western Europe"/>
    <s v="Belgium"/>
    <s v="Antwerp"/>
    <x v="12"/>
    <x v="0"/>
    <s v="Direct"/>
    <n v="13"/>
    <n v="20"/>
    <n v="187.54"/>
  </r>
  <r>
    <s v="Import"/>
    <s v="Western Europe"/>
    <s v="Belgium"/>
    <s v="Antwerp"/>
    <x v="18"/>
    <x v="0"/>
    <s v="Direct"/>
    <n v="5"/>
    <n v="5"/>
    <n v="74.33"/>
  </r>
  <r>
    <s v="Import"/>
    <s v="Western Europe"/>
    <s v="Belgium"/>
    <s v="Antwerp"/>
    <x v="25"/>
    <x v="0"/>
    <s v="Direct"/>
    <n v="31"/>
    <n v="31"/>
    <n v="741.71400000000006"/>
  </r>
  <r>
    <s v="Import"/>
    <s v="Western Europe"/>
    <s v="Belgium"/>
    <s v="Antwerp"/>
    <x v="95"/>
    <x v="0"/>
    <s v="Direct"/>
    <n v="6"/>
    <n v="6"/>
    <n v="130.17099999999999"/>
  </r>
  <r>
    <s v="Import"/>
    <s v="Western Europe"/>
    <s v="Belgium"/>
    <s v="Antwerp"/>
    <x v="3"/>
    <x v="1"/>
    <s v="Direct"/>
    <n v="27"/>
    <n v="0"/>
    <n v="309.77699999999999"/>
  </r>
  <r>
    <s v="Import"/>
    <s v="Western Europe"/>
    <s v="Belgium"/>
    <s v="Antwerp"/>
    <x v="3"/>
    <x v="1"/>
    <s v="Transhipment"/>
    <n v="1"/>
    <n v="0"/>
    <n v="20.85"/>
  </r>
  <r>
    <s v="Import"/>
    <s v="Western Europe"/>
    <s v="Belgium"/>
    <s v="Wielsbeke"/>
    <x v="20"/>
    <x v="0"/>
    <s v="Direct"/>
    <n v="8"/>
    <n v="16"/>
    <n v="180.48390000000001"/>
  </r>
  <r>
    <s v="Import"/>
    <s v="Western Europe"/>
    <s v="Belgium"/>
    <s v="Zeebrugge"/>
    <x v="57"/>
    <x v="0"/>
    <s v="Direct"/>
    <n v="1"/>
    <n v="1"/>
    <n v="15.622199999999999"/>
  </r>
  <r>
    <s v="Import"/>
    <s v="Western Europe"/>
    <s v="Belgium"/>
    <s v="Zeebrugge"/>
    <x v="4"/>
    <x v="1"/>
    <s v="Direct"/>
    <n v="25"/>
    <n v="0"/>
    <n v="104.05"/>
  </r>
  <r>
    <s v="Import"/>
    <s v="Western Europe"/>
    <s v="Belgium"/>
    <s v="Zeebrugge"/>
    <x v="4"/>
    <x v="0"/>
    <s v="Direct"/>
    <n v="1"/>
    <n v="1"/>
    <n v="8.92"/>
  </r>
  <r>
    <s v="Import"/>
    <s v="Western Europe"/>
    <s v="Belgium"/>
    <s v="Zeebrugge"/>
    <x v="9"/>
    <x v="1"/>
    <s v="Direct"/>
    <n v="5"/>
    <n v="0"/>
    <n v="5.0999999999999996"/>
  </r>
  <r>
    <s v="Import"/>
    <s v="Western Europe"/>
    <s v="France"/>
    <s v="Bassens"/>
    <x v="77"/>
    <x v="0"/>
    <s v="Direct"/>
    <n v="1"/>
    <n v="1"/>
    <n v="24.39"/>
  </r>
  <r>
    <s v="Import"/>
    <s v="Western Europe"/>
    <s v="France"/>
    <s v="Dunkirk"/>
    <x v="6"/>
    <x v="0"/>
    <s v="Direct"/>
    <n v="2"/>
    <n v="2"/>
    <n v="37.520000000000003"/>
  </r>
  <r>
    <s v="Import"/>
    <s v="Western Europe"/>
    <s v="France"/>
    <s v="Fos-Sur-Mer"/>
    <x v="79"/>
    <x v="0"/>
    <s v="Direct"/>
    <n v="2"/>
    <n v="2"/>
    <n v="10.648"/>
  </r>
  <r>
    <s v="Import"/>
    <s v="Western Europe"/>
    <s v="France"/>
    <s v="Fos-Sur-Mer"/>
    <x v="18"/>
    <x v="0"/>
    <s v="Direct"/>
    <n v="1"/>
    <n v="1"/>
    <n v="9.2390000000000008"/>
  </r>
  <r>
    <s v="Import"/>
    <s v="Western Europe"/>
    <s v="France"/>
    <s v="Fos-Sur-Mer"/>
    <x v="3"/>
    <x v="0"/>
    <s v="Direct"/>
    <n v="2"/>
    <n v="3"/>
    <n v="11.47"/>
  </r>
  <r>
    <s v="Import"/>
    <s v="Western Europe"/>
    <s v="France"/>
    <s v="Fources"/>
    <x v="35"/>
    <x v="0"/>
    <s v="Direct"/>
    <n v="3"/>
    <n v="6"/>
    <n v="49.210999999999999"/>
  </r>
  <r>
    <s v="Import"/>
    <s v="Western Europe"/>
    <s v="France"/>
    <s v="France - other"/>
    <x v="35"/>
    <x v="0"/>
    <s v="Direct"/>
    <n v="17"/>
    <n v="34"/>
    <n v="274.20339999999999"/>
  </r>
  <r>
    <s v="Import"/>
    <s v="Western Europe"/>
    <s v="France"/>
    <s v="France - other"/>
    <x v="3"/>
    <x v="0"/>
    <s v="Direct"/>
    <n v="4"/>
    <n v="8"/>
    <n v="59.527999999999999"/>
  </r>
  <r>
    <s v="Import"/>
    <s v="Western Europe"/>
    <s v="France"/>
    <s v="Grand-Couronne"/>
    <x v="4"/>
    <x v="0"/>
    <s v="Direct"/>
    <n v="1"/>
    <n v="1"/>
    <n v="2.56"/>
  </r>
  <r>
    <s v="Import"/>
    <s v="Western Europe"/>
    <s v="France"/>
    <s v="Laon"/>
    <x v="35"/>
    <x v="0"/>
    <s v="Direct"/>
    <n v="1"/>
    <n v="2"/>
    <n v="15.856"/>
  </r>
  <r>
    <s v="Import"/>
    <s v="Western Europe"/>
    <s v="France"/>
    <s v="Le Havre"/>
    <x v="10"/>
    <x v="0"/>
    <s v="Direct"/>
    <n v="7"/>
    <n v="7"/>
    <n v="117.432"/>
  </r>
  <r>
    <s v="Import"/>
    <s v="Western Europe"/>
    <s v="France"/>
    <s v="Le Havre"/>
    <x v="6"/>
    <x v="0"/>
    <s v="Direct"/>
    <n v="2"/>
    <n v="3"/>
    <n v="24.597000000000001"/>
  </r>
  <r>
    <s v="Import"/>
    <s v="Western Europe"/>
    <s v="France"/>
    <s v="Le Havre"/>
    <x v="7"/>
    <x v="0"/>
    <s v="Direct"/>
    <n v="2"/>
    <n v="3"/>
    <n v="5.9370000000000003"/>
  </r>
  <r>
    <s v="Import"/>
    <s v="Western Europe"/>
    <s v="France"/>
    <s v="Le Havre"/>
    <x v="15"/>
    <x v="1"/>
    <s v="Direct"/>
    <n v="4"/>
    <n v="0"/>
    <n v="6.194"/>
  </r>
  <r>
    <s v="Import"/>
    <s v="Western Europe"/>
    <s v="France"/>
    <s v="Le Havre"/>
    <x v="38"/>
    <x v="0"/>
    <s v="Direct"/>
    <n v="1"/>
    <n v="2"/>
    <n v="12.404999999999999"/>
  </r>
  <r>
    <s v="Import"/>
    <s v="Western Europe"/>
    <s v="France"/>
    <s v="Le Havre"/>
    <x v="20"/>
    <x v="0"/>
    <s v="Direct"/>
    <n v="6"/>
    <n v="10"/>
    <n v="36.769500000000001"/>
  </r>
  <r>
    <s v="Import"/>
    <s v="Western Europe"/>
    <s v="France"/>
    <s v="Le Havre"/>
    <x v="64"/>
    <x v="0"/>
    <s v="Direct"/>
    <n v="2"/>
    <n v="2"/>
    <n v="31.499099999999999"/>
  </r>
  <r>
    <s v="Import"/>
    <s v="Western Europe"/>
    <s v="France"/>
    <s v="Le Havre"/>
    <x v="9"/>
    <x v="0"/>
    <s v="Direct"/>
    <n v="2"/>
    <n v="4"/>
    <n v="18.306799999999999"/>
  </r>
  <r>
    <s v="Import"/>
    <s v="Western Europe"/>
    <s v="France"/>
    <s v="Le Havre"/>
    <x v="43"/>
    <x v="0"/>
    <s v="Direct"/>
    <n v="16"/>
    <n v="17"/>
    <n v="228.32390000000001"/>
  </r>
  <r>
    <s v="Import"/>
    <s v="Western Europe"/>
    <s v="France"/>
    <s v="Strasbourg"/>
    <x v="10"/>
    <x v="0"/>
    <s v="Direct"/>
    <n v="1"/>
    <n v="1"/>
    <n v="21.2"/>
  </r>
  <r>
    <s v="Import"/>
    <s v="Western Europe"/>
    <s v="Germany, Federal Republic of"/>
    <s v="Aschaffenburg"/>
    <x v="3"/>
    <x v="0"/>
    <s v="Direct"/>
    <n v="1"/>
    <n v="2"/>
    <n v="12.445"/>
  </r>
  <r>
    <s v="Import"/>
    <s v="Western Europe"/>
    <s v="Germany, Federal Republic of"/>
    <s v="BAD HERSFELD"/>
    <x v="45"/>
    <x v="0"/>
    <s v="Direct"/>
    <n v="3"/>
    <n v="6"/>
    <n v="15.55"/>
  </r>
  <r>
    <s v="Import"/>
    <s v="Western Europe"/>
    <s v="Germany, Federal Republic of"/>
    <s v="Bremerhaven"/>
    <x v="72"/>
    <x v="0"/>
    <s v="Direct"/>
    <n v="5"/>
    <n v="10"/>
    <n v="123.816"/>
  </r>
  <r>
    <s v="Import"/>
    <s v="Western Europe"/>
    <s v="Germany, Federal Republic of"/>
    <s v="Bremerhaven"/>
    <x v="4"/>
    <x v="1"/>
    <s v="Direct"/>
    <n v="28"/>
    <n v="0"/>
    <n v="470.71159999999998"/>
  </r>
  <r>
    <s v="Import"/>
    <s v="Western Europe"/>
    <s v="Germany, Federal Republic of"/>
    <s v="Bremerhaven"/>
    <x v="3"/>
    <x v="1"/>
    <s v="Direct"/>
    <n v="69"/>
    <n v="0"/>
    <n v="1253.5119999999999"/>
  </r>
  <r>
    <s v="Import"/>
    <s v="Western Europe"/>
    <s v="Germany, Federal Republic of"/>
    <s v="Gatersleben"/>
    <x v="20"/>
    <x v="0"/>
    <s v="Direct"/>
    <n v="1"/>
    <n v="1"/>
    <n v="6.1086"/>
  </r>
  <r>
    <s v="Import"/>
    <s v="Western Europe"/>
    <s v="Germany, Federal Republic of"/>
    <s v="Germany-Other"/>
    <x v="1"/>
    <x v="0"/>
    <s v="Direct"/>
    <n v="1"/>
    <n v="2"/>
    <n v="8.6233000000000004"/>
  </r>
  <r>
    <s v="Import"/>
    <s v="Western Europe"/>
    <s v="Germany, Federal Republic of"/>
    <s v="Germany-Other"/>
    <x v="3"/>
    <x v="0"/>
    <s v="Direct"/>
    <n v="4"/>
    <n v="8"/>
    <n v="44.65"/>
  </r>
  <r>
    <s v="Import"/>
    <s v="Western Europe"/>
    <s v="Germany, Federal Republic of"/>
    <s v="Guglingen"/>
    <x v="6"/>
    <x v="0"/>
    <s v="Direct"/>
    <n v="5"/>
    <n v="10"/>
    <n v="90.073400000000007"/>
  </r>
  <r>
    <s v="Import"/>
    <s v="Western Europe"/>
    <s v="Germany, Federal Republic of"/>
    <s v="Hamburg"/>
    <x v="72"/>
    <x v="0"/>
    <s v="Direct"/>
    <n v="9"/>
    <n v="10"/>
    <n v="172.09010000000001"/>
  </r>
  <r>
    <s v="Import"/>
    <s v="Western Europe"/>
    <s v="Germany, Federal Republic of"/>
    <s v="Hamburg"/>
    <x v="73"/>
    <x v="0"/>
    <s v="Direct"/>
    <n v="37"/>
    <n v="37"/>
    <n v="1000.998"/>
  </r>
  <r>
    <s v="Import"/>
    <s v="Western Europe"/>
    <s v="Germany, Federal Republic of"/>
    <s v="Hamburg"/>
    <x v="57"/>
    <x v="0"/>
    <s v="Direct"/>
    <n v="35"/>
    <n v="64"/>
    <n v="767.56129999999996"/>
  </r>
  <r>
    <s v="Import"/>
    <s v="Western Europe"/>
    <s v="Germany, Federal Republic of"/>
    <s v="Hamburg"/>
    <x v="65"/>
    <x v="0"/>
    <s v="Direct"/>
    <n v="7"/>
    <n v="11"/>
    <n v="111.864"/>
  </r>
  <r>
    <s v="Import"/>
    <s v="Western Europe"/>
    <s v="Germany, Federal Republic of"/>
    <s v="Hamburg"/>
    <x v="77"/>
    <x v="0"/>
    <s v="Direct"/>
    <n v="2"/>
    <n v="3"/>
    <n v="42.0488"/>
  </r>
  <r>
    <s v="Import"/>
    <s v="Western Europe"/>
    <s v="Germany, Federal Republic of"/>
    <s v="Hamburg"/>
    <x v="45"/>
    <x v="0"/>
    <s v="Direct"/>
    <n v="25"/>
    <n v="33"/>
    <n v="186.54830000000001"/>
  </r>
  <r>
    <s v="Import"/>
    <s v="Western Europe"/>
    <s v="Germany, Federal Republic of"/>
    <s v="Hamburg"/>
    <x v="87"/>
    <x v="0"/>
    <s v="Direct"/>
    <n v="9"/>
    <n v="9"/>
    <n v="147.25530000000001"/>
  </r>
  <r>
    <s v="Import"/>
    <s v="Western Europe"/>
    <s v="Germany, Federal Republic of"/>
    <s v="Hamburg"/>
    <x v="30"/>
    <x v="0"/>
    <s v="Direct"/>
    <n v="42"/>
    <n v="82"/>
    <n v="299.48520000000002"/>
  </r>
  <r>
    <s v="Import"/>
    <s v="Western Europe"/>
    <s v="Germany, Federal Republic of"/>
    <s v="Hamburg"/>
    <x v="66"/>
    <x v="0"/>
    <s v="Direct"/>
    <n v="1"/>
    <n v="2"/>
    <n v="20.62"/>
  </r>
  <r>
    <s v="Import"/>
    <s v="Western Europe"/>
    <s v="Germany, Federal Republic of"/>
    <s v="Hamburg"/>
    <x v="67"/>
    <x v="0"/>
    <s v="Direct"/>
    <n v="25"/>
    <n v="25"/>
    <n v="480.79399999999998"/>
  </r>
  <r>
    <s v="Import"/>
    <s v="Western Europe"/>
    <s v="Germany, Federal Republic of"/>
    <s v="Hamburg"/>
    <x v="13"/>
    <x v="0"/>
    <s v="Direct"/>
    <n v="8"/>
    <n v="15"/>
    <n v="86.901700000000005"/>
  </r>
  <r>
    <s v="Import"/>
    <s v="Western Europe"/>
    <s v="Germany, Federal Republic of"/>
    <s v="Hamburg"/>
    <x v="64"/>
    <x v="0"/>
    <s v="Direct"/>
    <n v="10"/>
    <n v="14"/>
    <n v="115.7884"/>
  </r>
  <r>
    <s v="Import"/>
    <s v="Western Europe"/>
    <s v="Germany, Federal Republic of"/>
    <s v="Hamburg"/>
    <x v="0"/>
    <x v="0"/>
    <s v="Direct"/>
    <n v="5"/>
    <n v="7"/>
    <n v="37.049900000000001"/>
  </r>
  <r>
    <s v="Import"/>
    <s v="Western Europe"/>
    <s v="Germany, Federal Republic of"/>
    <s v="Hamburg"/>
    <x v="31"/>
    <x v="0"/>
    <s v="Direct"/>
    <n v="38"/>
    <n v="60"/>
    <n v="545.92309999999998"/>
  </r>
  <r>
    <s v="Import"/>
    <s v="Western Europe"/>
    <s v="Germany, Federal Republic of"/>
    <s v="Hamburg"/>
    <x v="56"/>
    <x v="0"/>
    <s v="Direct"/>
    <n v="65"/>
    <n v="66"/>
    <n v="1615.0516"/>
  </r>
  <r>
    <s v="Import"/>
    <s v="Western Europe"/>
    <s v="Germany, Federal Republic of"/>
    <s v="Hamburg"/>
    <x v="9"/>
    <x v="0"/>
    <s v="Direct"/>
    <n v="9"/>
    <n v="14"/>
    <n v="160.2647"/>
  </r>
  <r>
    <s v="Import"/>
    <s v="Western Europe"/>
    <s v="Germany, Federal Republic of"/>
    <s v="Hamburg"/>
    <x v="70"/>
    <x v="0"/>
    <s v="Direct"/>
    <n v="4"/>
    <n v="5"/>
    <n v="34.170400000000001"/>
  </r>
  <r>
    <s v="Import"/>
    <s v="Western Europe"/>
    <s v="Germany, Federal Republic of"/>
    <s v="Neu Isenburg"/>
    <x v="69"/>
    <x v="0"/>
    <s v="Direct"/>
    <n v="1"/>
    <n v="2"/>
    <n v="15.9"/>
  </r>
  <r>
    <s v="Import"/>
    <s v="Western Europe"/>
    <s v="Germany, Federal Republic of"/>
    <s v="Spelle"/>
    <x v="12"/>
    <x v="0"/>
    <s v="Direct"/>
    <n v="1"/>
    <n v="2"/>
    <n v="11.423999999999999"/>
  </r>
  <r>
    <s v="Import"/>
    <s v="Western Europe"/>
    <s v="Germany, Federal Republic of"/>
    <s v="Ulm"/>
    <x v="13"/>
    <x v="0"/>
    <s v="Direct"/>
    <n v="1"/>
    <n v="1"/>
    <n v="18.208500000000001"/>
  </r>
  <r>
    <s v="Import"/>
    <s v="Western Europe"/>
    <s v="Netherlands"/>
    <s v="Amsterdam"/>
    <x v="12"/>
    <x v="1"/>
    <s v="Direct"/>
    <n v="4"/>
    <n v="0"/>
    <n v="20.52"/>
  </r>
  <r>
    <s v="Import"/>
    <s v="Western Europe"/>
    <s v="Netherlands"/>
    <s v="Netherlands - other"/>
    <x v="25"/>
    <x v="0"/>
    <s v="Direct"/>
    <n v="3"/>
    <n v="4"/>
    <n v="66.373099999999994"/>
  </r>
  <r>
    <s v="Import"/>
    <s v="Western Europe"/>
    <s v="Netherlands"/>
    <s v="Rotterdam"/>
    <x v="63"/>
    <x v="0"/>
    <s v="Direct"/>
    <n v="3"/>
    <n v="6"/>
    <n v="57.02"/>
  </r>
  <r>
    <s v="Import"/>
    <s v="Western Europe"/>
    <s v="Netherlands"/>
    <s v="Rotterdam"/>
    <x v="87"/>
    <x v="0"/>
    <s v="Direct"/>
    <n v="3"/>
    <n v="3"/>
    <n v="15.7934"/>
  </r>
  <r>
    <s v="Import"/>
    <s v="Western Europe"/>
    <s v="Netherlands"/>
    <s v="Rotterdam"/>
    <x v="4"/>
    <x v="0"/>
    <s v="Direct"/>
    <n v="64"/>
    <n v="116"/>
    <n v="722.41470000000004"/>
  </r>
  <r>
    <s v="Import"/>
    <s v="Western Europe"/>
    <s v="Netherlands"/>
    <s v="Rotterdam"/>
    <x v="23"/>
    <x v="0"/>
    <s v="Direct"/>
    <n v="1"/>
    <n v="2"/>
    <n v="19.375"/>
  </r>
  <r>
    <s v="Import"/>
    <s v="Western Europe"/>
    <s v="Netherlands"/>
    <s v="Rotterdam"/>
    <x v="8"/>
    <x v="0"/>
    <s v="Direct"/>
    <n v="2"/>
    <n v="2"/>
    <n v="4.0179999999999998"/>
  </r>
  <r>
    <s v="Import"/>
    <s v="Western Europe"/>
    <s v="Netherlands"/>
    <s v="Rotterdam"/>
    <x v="67"/>
    <x v="0"/>
    <s v="Direct"/>
    <n v="30"/>
    <n v="30"/>
    <n v="585.20429999999999"/>
  </r>
  <r>
    <s v="Import"/>
    <s v="Western Europe"/>
    <s v="Netherlands"/>
    <s v="Rotterdam"/>
    <x v="71"/>
    <x v="0"/>
    <s v="Direct"/>
    <n v="1"/>
    <n v="1"/>
    <n v="0.39700000000000002"/>
  </r>
  <r>
    <s v="Import"/>
    <s v="Western Europe"/>
    <s v="Netherlands"/>
    <s v="Rotterdam"/>
    <x v="75"/>
    <x v="0"/>
    <s v="Direct"/>
    <n v="0"/>
    <n v="0"/>
    <n v="0.47720000000000001"/>
  </r>
  <r>
    <s v="Import"/>
    <s v="Western Europe"/>
    <s v="Portugal"/>
    <s v="Entroncamento"/>
    <x v="69"/>
    <x v="0"/>
    <s v="Direct"/>
    <n v="2"/>
    <n v="2"/>
    <n v="41.471600000000002"/>
  </r>
  <r>
    <s v="Import"/>
    <s v="Western Europe"/>
    <s v="Portugal"/>
    <s v="Leixoes"/>
    <x v="6"/>
    <x v="0"/>
    <s v="Direct"/>
    <n v="1"/>
    <n v="1"/>
    <n v="13.99"/>
  </r>
  <r>
    <s v="Import"/>
    <s v="Western Europe"/>
    <s v="Spain"/>
    <s v="Barcelona"/>
    <x v="73"/>
    <x v="0"/>
    <s v="Direct"/>
    <n v="1"/>
    <n v="1"/>
    <n v="24.242000000000001"/>
  </r>
  <r>
    <s v="Import"/>
    <s v="Western Europe"/>
    <s v="Spain"/>
    <s v="Barcelona"/>
    <x v="33"/>
    <x v="0"/>
    <s v="Direct"/>
    <n v="4"/>
    <n v="4"/>
    <n v="8.8000000000000007"/>
  </r>
  <r>
    <s v="Import"/>
    <s v="Western Europe"/>
    <s v="Spain"/>
    <s v="Barcelona"/>
    <x v="45"/>
    <x v="0"/>
    <s v="Direct"/>
    <n v="2"/>
    <n v="4"/>
    <n v="2.9849999999999999"/>
  </r>
  <r>
    <s v="Import"/>
    <s v="Western Europe"/>
    <s v="Spain"/>
    <s v="Barcelona"/>
    <x v="4"/>
    <x v="0"/>
    <s v="Direct"/>
    <n v="9"/>
    <n v="11"/>
    <n v="92.8202"/>
  </r>
  <r>
    <s v="Import"/>
    <s v="Western Europe"/>
    <s v="Spain"/>
    <s v="Barcelona"/>
    <x v="1"/>
    <x v="0"/>
    <s v="Direct"/>
    <n v="1"/>
    <n v="2"/>
    <n v="1.4"/>
  </r>
  <r>
    <s v="Import"/>
    <s v="Western Europe"/>
    <s v="Spain"/>
    <s v="Bilbao"/>
    <x v="53"/>
    <x v="0"/>
    <s v="Direct"/>
    <n v="15"/>
    <n v="30"/>
    <n v="292.58409999999998"/>
  </r>
  <r>
    <s v="Import"/>
    <s v="Western Europe"/>
    <s v="Spain"/>
    <s v="Malaga"/>
    <x v="60"/>
    <x v="0"/>
    <s v="Direct"/>
    <n v="1"/>
    <n v="1"/>
    <n v="18.22"/>
  </r>
  <r>
    <s v="Import"/>
    <s v="Western Europe"/>
    <s v="Spain"/>
    <s v="Spain - other"/>
    <x v="2"/>
    <x v="0"/>
    <s v="Direct"/>
    <n v="4"/>
    <n v="4"/>
    <n v="97.885000000000005"/>
  </r>
  <r>
    <s v="Import"/>
    <s v="Western Europe"/>
    <s v="Spain"/>
    <s v="Spain - other"/>
    <x v="60"/>
    <x v="0"/>
    <s v="Direct"/>
    <n v="6"/>
    <n v="6"/>
    <n v="93.64"/>
  </r>
  <r>
    <s v="Import"/>
    <s v="Western Europe"/>
    <s v="Spain"/>
    <s v="Tarragona"/>
    <x v="10"/>
    <x v="0"/>
    <s v="Direct"/>
    <n v="2"/>
    <n v="2"/>
    <n v="20.5"/>
  </r>
  <r>
    <s v="Import"/>
    <s v="Western Europe"/>
    <s v="Spain"/>
    <s v="Valencia"/>
    <x v="65"/>
    <x v="0"/>
    <s v="Direct"/>
    <n v="4"/>
    <n v="8"/>
    <n v="48.010199999999998"/>
  </r>
  <r>
    <s v="Import"/>
    <s v="Western Europe"/>
    <s v="Spain"/>
    <s v="Valencia"/>
    <x v="6"/>
    <x v="0"/>
    <s v="Direct"/>
    <n v="1"/>
    <n v="1"/>
    <n v="1.66"/>
  </r>
  <r>
    <s v="Import"/>
    <s v="Western Europe"/>
    <s v="Spain"/>
    <s v="Valencia"/>
    <x v="40"/>
    <x v="0"/>
    <s v="Direct"/>
    <n v="1"/>
    <n v="2"/>
    <n v="16.8"/>
  </r>
  <r>
    <s v="Import"/>
    <s v="Western Europe"/>
    <s v="Spain"/>
    <s v="Valencia"/>
    <x v="20"/>
    <x v="0"/>
    <s v="Direct"/>
    <n v="1"/>
    <n v="1"/>
    <n v="19.690000000000001"/>
  </r>
  <r>
    <s v="Import"/>
    <s v="Western Europe"/>
    <s v="Spain"/>
    <s v="Valencia"/>
    <x v="12"/>
    <x v="0"/>
    <s v="Direct"/>
    <n v="6"/>
    <n v="6"/>
    <n v="106.89"/>
  </r>
  <r>
    <s v="Import"/>
    <s v="Western Europe"/>
    <s v="Spain"/>
    <s v="Valencia"/>
    <x v="84"/>
    <x v="0"/>
    <s v="Direct"/>
    <n v="2"/>
    <n v="4"/>
    <n v="45.783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6BFCA9-B2E5-4631-BCE9-FE098D375592}" name="PivotTable2" cacheId="26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35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defaultSubtotal="0">
      <items count="101">
        <item x="83"/>
        <item x="33"/>
        <item x="88"/>
        <item x="90"/>
        <item x="93"/>
        <item x="95"/>
        <item x="28"/>
        <item x="9"/>
        <item x="54"/>
        <item x="53"/>
        <item x="85"/>
        <item x="58"/>
        <item x="26"/>
        <item x="55"/>
        <item x="89"/>
        <item x="67"/>
        <item x="96"/>
        <item x="2"/>
        <item x="69"/>
        <item x="75"/>
        <item x="71"/>
        <item x="64"/>
        <item x="51"/>
        <item x="12"/>
        <item x="68"/>
        <item x="73"/>
        <item x="45"/>
        <item x="59"/>
        <item x="20"/>
        <item x="43"/>
        <item x="29"/>
        <item x="72"/>
        <item x="49"/>
        <item x="80"/>
        <item x="81"/>
        <item x="98"/>
        <item x="16"/>
        <item x="48"/>
        <item x="31"/>
        <item x="4"/>
        <item x="34"/>
        <item x="52"/>
        <item x="97"/>
        <item x="99"/>
        <item x="82"/>
        <item x="35"/>
        <item x="25"/>
        <item x="1"/>
        <item x="57"/>
        <item x="5"/>
        <item x="30"/>
        <item x="42"/>
        <item x="6"/>
        <item x="13"/>
        <item x="17"/>
        <item x="91"/>
        <item x="70"/>
        <item x="87"/>
        <item x="40"/>
        <item x="21"/>
        <item x="41"/>
        <item x="19"/>
        <item x="24"/>
        <item x="27"/>
        <item x="61"/>
        <item x="14"/>
        <item x="50"/>
        <item x="3"/>
        <item x="74"/>
        <item x="11"/>
        <item x="32"/>
        <item x="77"/>
        <item x="7"/>
        <item x="38"/>
        <item x="37"/>
        <item x="76"/>
        <item x="0"/>
        <item x="60"/>
        <item x="66"/>
        <item x="18"/>
        <item x="15"/>
        <item x="8"/>
        <item x="79"/>
        <item x="100"/>
        <item x="92"/>
        <item x="63"/>
        <item x="84"/>
        <item x="56"/>
        <item x="78"/>
        <item x="62"/>
        <item x="65"/>
        <item x="46"/>
        <item x="22"/>
        <item x="36"/>
        <item x="94"/>
        <item x="86"/>
        <item x="23"/>
        <item x="44"/>
        <item x="10"/>
        <item x="39"/>
        <item x="47"/>
      </items>
    </pivotField>
    <pivotField axis="axisRow" compact="0" showAll="0">
      <items count="4">
        <item x="2"/>
        <item x="1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31">
    <i>
      <x/>
    </i>
    <i r="1">
      <x v="2"/>
    </i>
    <i>
      <x v="1"/>
    </i>
    <i r="1">
      <x v="1"/>
    </i>
    <i r="1">
      <x v="2"/>
    </i>
    <i>
      <x v="2"/>
    </i>
    <i r="1">
      <x v="1"/>
    </i>
    <i>
      <x v="3"/>
    </i>
    <i r="1">
      <x/>
    </i>
    <i r="1">
      <x v="2"/>
    </i>
    <i>
      <x v="4"/>
    </i>
    <i r="1">
      <x v="2"/>
    </i>
    <i>
      <x v="5"/>
    </i>
    <i r="1">
      <x v="2"/>
    </i>
    <i>
      <x v="6"/>
    </i>
    <i r="1">
      <x v="2"/>
    </i>
    <i>
      <x v="7"/>
    </i>
    <i r="1">
      <x v="2"/>
    </i>
    <i>
      <x v="8"/>
    </i>
    <i r="1">
      <x v="1"/>
    </i>
    <i r="1">
      <x v="2"/>
    </i>
    <i>
      <x v="9"/>
    </i>
    <i r="1">
      <x v="1"/>
    </i>
    <i r="1">
      <x v="2"/>
    </i>
    <i>
      <x v="10"/>
    </i>
    <i r="1">
      <x v="2"/>
    </i>
    <i>
      <x v="11"/>
    </i>
    <i r="1">
      <x v="2"/>
    </i>
    <i>
      <x v="12"/>
    </i>
    <i r="1">
      <x v="1"/>
    </i>
    <i r="1">
      <x v="2"/>
    </i>
    <i>
      <x v="13"/>
    </i>
    <i r="1">
      <x/>
    </i>
    <i>
      <x v="14"/>
    </i>
    <i r="1">
      <x v="1"/>
    </i>
    <i r="1">
      <x v="2"/>
    </i>
    <i>
      <x v="15"/>
    </i>
    <i r="1">
      <x v="2"/>
    </i>
    <i>
      <x v="16"/>
    </i>
    <i r="1">
      <x v="1"/>
    </i>
    <i>
      <x v="17"/>
    </i>
    <i r="1">
      <x v="1"/>
    </i>
    <i r="1">
      <x v="2"/>
    </i>
    <i>
      <x v="18"/>
    </i>
    <i r="1">
      <x v="2"/>
    </i>
    <i>
      <x v="19"/>
    </i>
    <i r="1">
      <x v="2"/>
    </i>
    <i>
      <x v="20"/>
    </i>
    <i r="1">
      <x v="2"/>
    </i>
    <i>
      <x v="21"/>
    </i>
    <i r="1">
      <x v="2"/>
    </i>
    <i>
      <x v="22"/>
    </i>
    <i r="1">
      <x v="2"/>
    </i>
    <i>
      <x v="23"/>
    </i>
    <i r="1">
      <x v="2"/>
    </i>
    <i>
      <x v="24"/>
    </i>
    <i r="1">
      <x v="2"/>
    </i>
    <i>
      <x v="25"/>
    </i>
    <i r="1">
      <x v="2"/>
    </i>
    <i>
      <x v="26"/>
    </i>
    <i r="1">
      <x v="2"/>
    </i>
    <i>
      <x v="27"/>
    </i>
    <i r="1">
      <x v="2"/>
    </i>
    <i>
      <x v="28"/>
    </i>
    <i r="1">
      <x v="2"/>
    </i>
    <i>
      <x v="29"/>
    </i>
    <i r="1">
      <x v="2"/>
    </i>
    <i>
      <x v="30"/>
    </i>
    <i r="1">
      <x v="2"/>
    </i>
    <i>
      <x v="31"/>
    </i>
    <i r="1">
      <x v="2"/>
    </i>
    <i>
      <x v="32"/>
    </i>
    <i r="1">
      <x v="2"/>
    </i>
    <i>
      <x v="33"/>
    </i>
    <i r="1">
      <x v="2"/>
    </i>
    <i>
      <x v="34"/>
    </i>
    <i r="1">
      <x v="2"/>
    </i>
    <i>
      <x v="35"/>
    </i>
    <i r="1">
      <x v="2"/>
    </i>
    <i>
      <x v="36"/>
    </i>
    <i r="1">
      <x/>
    </i>
    <i r="1">
      <x v="1"/>
    </i>
    <i>
      <x v="37"/>
    </i>
    <i r="1">
      <x v="2"/>
    </i>
    <i>
      <x v="38"/>
    </i>
    <i r="1">
      <x v="2"/>
    </i>
    <i>
      <x v="39"/>
    </i>
    <i r="1">
      <x v="2"/>
    </i>
    <i>
      <x v="40"/>
    </i>
    <i r="1">
      <x/>
    </i>
    <i r="1">
      <x v="2"/>
    </i>
    <i>
      <x v="41"/>
    </i>
    <i r="1">
      <x v="2"/>
    </i>
    <i>
      <x v="42"/>
    </i>
    <i r="1">
      <x v="2"/>
    </i>
    <i>
      <x v="43"/>
    </i>
    <i r="1">
      <x v="2"/>
    </i>
    <i>
      <x v="44"/>
    </i>
    <i r="1">
      <x v="1"/>
    </i>
    <i>
      <x v="45"/>
    </i>
    <i r="1">
      <x/>
    </i>
    <i r="1">
      <x v="2"/>
    </i>
    <i>
      <x v="46"/>
    </i>
    <i r="1">
      <x v="2"/>
    </i>
    <i>
      <x v="47"/>
    </i>
    <i r="1">
      <x/>
    </i>
    <i r="1">
      <x v="2"/>
    </i>
    <i>
      <x v="48"/>
    </i>
    <i r="1">
      <x v="1"/>
    </i>
    <i r="1">
      <x v="2"/>
    </i>
    <i>
      <x v="49"/>
    </i>
    <i r="1">
      <x/>
    </i>
    <i r="1">
      <x v="2"/>
    </i>
    <i>
      <x v="50"/>
    </i>
    <i r="1">
      <x v="2"/>
    </i>
    <i>
      <x v="51"/>
    </i>
    <i r="1">
      <x v="2"/>
    </i>
    <i>
      <x v="52"/>
    </i>
    <i r="1">
      <x v="2"/>
    </i>
    <i>
      <x v="53"/>
    </i>
    <i r="1">
      <x/>
    </i>
    <i r="1">
      <x v="2"/>
    </i>
    <i>
      <x v="54"/>
    </i>
    <i r="1">
      <x/>
    </i>
    <i r="1">
      <x v="2"/>
    </i>
    <i>
      <x v="55"/>
    </i>
    <i r="1">
      <x v="2"/>
    </i>
    <i>
      <x v="56"/>
    </i>
    <i r="1">
      <x v="2"/>
    </i>
    <i>
      <x v="57"/>
    </i>
    <i r="1">
      <x v="2"/>
    </i>
    <i>
      <x v="58"/>
    </i>
    <i r="1">
      <x v="2"/>
    </i>
    <i>
      <x v="59"/>
    </i>
    <i r="1">
      <x v="2"/>
    </i>
    <i>
      <x v="60"/>
    </i>
    <i r="1">
      <x v="2"/>
    </i>
    <i>
      <x v="61"/>
    </i>
    <i r="1">
      <x v="2"/>
    </i>
    <i>
      <x v="62"/>
    </i>
    <i r="1">
      <x v="2"/>
    </i>
    <i>
      <x v="63"/>
    </i>
    <i r="1">
      <x v="2"/>
    </i>
    <i>
      <x v="64"/>
    </i>
    <i r="1">
      <x v="2"/>
    </i>
    <i>
      <x v="65"/>
    </i>
    <i r="1">
      <x/>
    </i>
    <i r="1">
      <x v="2"/>
    </i>
    <i>
      <x v="66"/>
    </i>
    <i r="1">
      <x v="2"/>
    </i>
    <i>
      <x v="67"/>
    </i>
    <i r="1">
      <x v="2"/>
    </i>
    <i>
      <x v="68"/>
    </i>
    <i r="1">
      <x v="1"/>
    </i>
    <i>
      <x v="69"/>
    </i>
    <i r="1">
      <x v="1"/>
    </i>
    <i r="1">
      <x v="2"/>
    </i>
    <i>
      <x v="70"/>
    </i>
    <i r="1">
      <x v="1"/>
    </i>
    <i r="1">
      <x v="2"/>
    </i>
    <i>
      <x v="71"/>
    </i>
    <i r="1">
      <x v="2"/>
    </i>
    <i>
      <x v="72"/>
    </i>
    <i r="1">
      <x/>
    </i>
    <i r="1">
      <x v="2"/>
    </i>
    <i>
      <x v="73"/>
    </i>
    <i r="1">
      <x v="2"/>
    </i>
    <i>
      <x v="74"/>
    </i>
    <i r="1">
      <x v="2"/>
    </i>
    <i>
      <x v="75"/>
    </i>
    <i r="1">
      <x v="2"/>
    </i>
    <i>
      <x v="76"/>
    </i>
    <i r="1">
      <x/>
    </i>
    <i r="1">
      <x v="2"/>
    </i>
    <i>
      <x v="77"/>
    </i>
    <i r="1">
      <x v="2"/>
    </i>
    <i>
      <x v="78"/>
    </i>
    <i r="1">
      <x v="2"/>
    </i>
    <i>
      <x v="79"/>
    </i>
    <i r="1">
      <x v="2"/>
    </i>
    <i>
      <x v="80"/>
    </i>
    <i r="1">
      <x v="1"/>
    </i>
    <i r="1">
      <x v="2"/>
    </i>
    <i>
      <x v="81"/>
    </i>
    <i r="1">
      <x v="2"/>
    </i>
    <i>
      <x v="82"/>
    </i>
    <i r="1">
      <x v="2"/>
    </i>
    <i>
      <x v="83"/>
    </i>
    <i r="1">
      <x v="2"/>
    </i>
    <i>
      <x v="84"/>
    </i>
    <i r="1">
      <x v="2"/>
    </i>
    <i>
      <x v="85"/>
    </i>
    <i r="1">
      <x v="2"/>
    </i>
    <i>
      <x v="86"/>
    </i>
    <i r="1">
      <x v="2"/>
    </i>
    <i>
      <x v="87"/>
    </i>
    <i r="1">
      <x v="2"/>
    </i>
    <i>
      <x v="88"/>
    </i>
    <i r="1">
      <x v="2"/>
    </i>
    <i>
      <x v="89"/>
    </i>
    <i r="1">
      <x v="1"/>
    </i>
    <i r="1">
      <x v="2"/>
    </i>
    <i>
      <x v="90"/>
    </i>
    <i r="1">
      <x v="2"/>
    </i>
    <i>
      <x v="91"/>
    </i>
    <i r="1">
      <x v="2"/>
    </i>
    <i>
      <x v="92"/>
    </i>
    <i r="1">
      <x/>
    </i>
    <i r="1">
      <x v="2"/>
    </i>
    <i>
      <x v="93"/>
    </i>
    <i r="1">
      <x/>
    </i>
    <i r="1">
      <x v="1"/>
    </i>
    <i r="1">
      <x v="2"/>
    </i>
    <i>
      <x v="94"/>
    </i>
    <i r="1">
      <x v="1"/>
    </i>
    <i r="1">
      <x v="2"/>
    </i>
    <i>
      <x v="95"/>
    </i>
    <i r="1">
      <x v="1"/>
    </i>
    <i>
      <x v="96"/>
    </i>
    <i r="1">
      <x/>
    </i>
    <i r="1">
      <x v="2"/>
    </i>
    <i>
      <x v="97"/>
    </i>
    <i r="1">
      <x v="2"/>
    </i>
    <i>
      <x v="98"/>
    </i>
    <i r="1">
      <x v="1"/>
    </i>
    <i r="1">
      <x v="2"/>
    </i>
    <i>
      <x v="99"/>
    </i>
    <i r="1">
      <x v="2"/>
    </i>
    <i>
      <x v="100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FF966D-DAF9-46FB-87F2-A29005AA8A60}" name="PivotTable4" cacheId="30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49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defaultSubtotal="0">
      <items count="104">
        <item x="72"/>
        <item x="44"/>
        <item x="90"/>
        <item x="36"/>
        <item x="93"/>
        <item x="92"/>
        <item x="103"/>
        <item x="5"/>
        <item x="29"/>
        <item x="22"/>
        <item x="51"/>
        <item x="94"/>
        <item x="2"/>
        <item x="49"/>
        <item x="52"/>
        <item x="85"/>
        <item x="73"/>
        <item x="101"/>
        <item x="10"/>
        <item x="74"/>
        <item x="97"/>
        <item x="79"/>
        <item x="57"/>
        <item x="63"/>
        <item x="65"/>
        <item x="33"/>
        <item x="76"/>
        <item x="69"/>
        <item x="61"/>
        <item x="60"/>
        <item x="14"/>
        <item x="39"/>
        <item x="19"/>
        <item x="77"/>
        <item x="45"/>
        <item x="86"/>
        <item x="87"/>
        <item x="89"/>
        <item x="37"/>
        <item x="54"/>
        <item x="24"/>
        <item x="30"/>
        <item x="53"/>
        <item x="50"/>
        <item x="102"/>
        <item x="98"/>
        <item x="82"/>
        <item x="27"/>
        <item x="48"/>
        <item x="4"/>
        <item x="66"/>
        <item x="6"/>
        <item x="23"/>
        <item x="55"/>
        <item x="7"/>
        <item x="15"/>
        <item x="8"/>
        <item x="91"/>
        <item x="58"/>
        <item x="67"/>
        <item x="38"/>
        <item x="16"/>
        <item x="35"/>
        <item x="13"/>
        <item x="40"/>
        <item x="20"/>
        <item x="59"/>
        <item x="12"/>
        <item x="64"/>
        <item x="0"/>
        <item x="83"/>
        <item x="18"/>
        <item x="25"/>
        <item x="78"/>
        <item x="31"/>
        <item x="56"/>
        <item x="46"/>
        <item x="80"/>
        <item x="9"/>
        <item x="62"/>
        <item x="71"/>
        <item x="11"/>
        <item x="34"/>
        <item x="99"/>
        <item x="32"/>
        <item x="88"/>
        <item x="100"/>
        <item x="84"/>
        <item x="41"/>
        <item x="75"/>
        <item x="68"/>
        <item x="81"/>
        <item x="21"/>
        <item x="70"/>
        <item x="47"/>
        <item x="17"/>
        <item x="1"/>
        <item x="95"/>
        <item x="96"/>
        <item x="3"/>
        <item x="42"/>
        <item x="26"/>
        <item x="43"/>
        <item x="28"/>
      </items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45">
    <i>
      <x/>
    </i>
    <i r="1">
      <x v="2"/>
    </i>
    <i>
      <x v="1"/>
    </i>
    <i r="1">
      <x v="1"/>
    </i>
    <i r="1">
      <x v="2"/>
    </i>
    <i>
      <x v="2"/>
    </i>
    <i r="1">
      <x v="1"/>
    </i>
    <i>
      <x v="3"/>
    </i>
    <i r="1">
      <x/>
    </i>
    <i r="1">
      <x v="2"/>
    </i>
    <i>
      <x v="4"/>
    </i>
    <i r="1">
      <x v="2"/>
    </i>
    <i>
      <x v="5"/>
    </i>
    <i r="1">
      <x v="2"/>
    </i>
    <i>
      <x v="6"/>
    </i>
    <i r="1">
      <x v="2"/>
    </i>
    <i>
      <x v="7"/>
    </i>
    <i r="1">
      <x v="2"/>
    </i>
    <i>
      <x v="8"/>
    </i>
    <i r="1">
      <x v="2"/>
    </i>
    <i>
      <x v="9"/>
    </i>
    <i r="1">
      <x v="1"/>
    </i>
    <i r="1">
      <x v="2"/>
    </i>
    <i>
      <x v="10"/>
    </i>
    <i r="1">
      <x v="1"/>
    </i>
    <i r="1">
      <x v="2"/>
    </i>
    <i>
      <x v="11"/>
    </i>
    <i r="1">
      <x v="2"/>
    </i>
    <i>
      <x v="12"/>
    </i>
    <i r="1">
      <x v="2"/>
    </i>
    <i>
      <x v="13"/>
    </i>
    <i r="1">
      <x v="1"/>
    </i>
    <i r="1">
      <x v="2"/>
    </i>
    <i>
      <x v="14"/>
    </i>
    <i r="1">
      <x/>
    </i>
    <i>
      <x v="15"/>
    </i>
    <i r="1">
      <x v="1"/>
    </i>
    <i r="1">
      <x v="2"/>
    </i>
    <i>
      <x v="16"/>
    </i>
    <i r="1">
      <x v="2"/>
    </i>
    <i>
      <x v="17"/>
    </i>
    <i r="1">
      <x v="1"/>
    </i>
    <i>
      <x v="18"/>
    </i>
    <i r="1">
      <x v="1"/>
    </i>
    <i r="1">
      <x v="2"/>
    </i>
    <i>
      <x v="19"/>
    </i>
    <i r="1">
      <x v="2"/>
    </i>
    <i>
      <x v="20"/>
    </i>
    <i r="1">
      <x v="1"/>
    </i>
    <i r="1">
      <x v="2"/>
    </i>
    <i>
      <x v="21"/>
    </i>
    <i r="1">
      <x v="2"/>
    </i>
    <i>
      <x v="22"/>
    </i>
    <i r="1">
      <x v="2"/>
    </i>
    <i>
      <x v="23"/>
    </i>
    <i r="1">
      <x v="2"/>
    </i>
    <i>
      <x v="24"/>
    </i>
    <i r="1">
      <x v="2"/>
    </i>
    <i>
      <x v="25"/>
    </i>
    <i r="1">
      <x v="2"/>
    </i>
    <i>
      <x v="26"/>
    </i>
    <i r="1">
      <x v="2"/>
    </i>
    <i>
      <x v="27"/>
    </i>
    <i r="1">
      <x v="2"/>
    </i>
    <i>
      <x v="28"/>
    </i>
    <i r="1">
      <x v="2"/>
    </i>
    <i>
      <x v="29"/>
    </i>
    <i r="1">
      <x v="1"/>
    </i>
    <i r="1">
      <x v="2"/>
    </i>
    <i>
      <x v="30"/>
    </i>
    <i r="1">
      <x v="2"/>
    </i>
    <i>
      <x v="31"/>
    </i>
    <i r="1">
      <x v="2"/>
    </i>
    <i>
      <x v="32"/>
    </i>
    <i r="1">
      <x v="2"/>
    </i>
    <i>
      <x v="33"/>
    </i>
    <i r="1">
      <x v="2"/>
    </i>
    <i>
      <x v="34"/>
    </i>
    <i r="1">
      <x v="2"/>
    </i>
    <i>
      <x v="35"/>
    </i>
    <i r="1">
      <x v="2"/>
    </i>
    <i>
      <x v="36"/>
    </i>
    <i r="1">
      <x v="2"/>
    </i>
    <i>
      <x v="37"/>
    </i>
    <i r="1">
      <x v="1"/>
    </i>
    <i r="1">
      <x v="2"/>
    </i>
    <i>
      <x v="38"/>
    </i>
    <i r="1">
      <x/>
    </i>
    <i r="1">
      <x v="1"/>
    </i>
    <i>
      <x v="39"/>
    </i>
    <i r="1">
      <x v="1"/>
    </i>
    <i r="1">
      <x v="2"/>
    </i>
    <i>
      <x v="40"/>
    </i>
    <i r="1">
      <x v="2"/>
    </i>
    <i>
      <x v="41"/>
    </i>
    <i r="1">
      <x v="2"/>
    </i>
    <i>
      <x v="42"/>
    </i>
    <i r="1">
      <x/>
    </i>
    <i r="1">
      <x v="2"/>
    </i>
    <i>
      <x v="43"/>
    </i>
    <i r="1">
      <x v="2"/>
    </i>
    <i>
      <x v="44"/>
    </i>
    <i r="1">
      <x v="2"/>
    </i>
    <i>
      <x v="45"/>
    </i>
    <i r="1">
      <x v="2"/>
    </i>
    <i>
      <x v="46"/>
    </i>
    <i r="1">
      <x v="1"/>
    </i>
    <i>
      <x v="47"/>
    </i>
    <i r="1">
      <x/>
    </i>
    <i r="1">
      <x v="2"/>
    </i>
    <i>
      <x v="48"/>
    </i>
    <i r="1">
      <x v="1"/>
    </i>
    <i r="1">
      <x v="2"/>
    </i>
    <i>
      <x v="49"/>
    </i>
    <i r="1">
      <x/>
    </i>
    <i r="1">
      <x v="2"/>
    </i>
    <i>
      <x v="50"/>
    </i>
    <i r="1">
      <x v="1"/>
    </i>
    <i r="1">
      <x v="2"/>
    </i>
    <i>
      <x v="51"/>
    </i>
    <i r="1">
      <x/>
    </i>
    <i r="1">
      <x v="2"/>
    </i>
    <i>
      <x v="52"/>
    </i>
    <i r="1">
      <x v="2"/>
    </i>
    <i>
      <x v="53"/>
    </i>
    <i r="1">
      <x v="2"/>
    </i>
    <i>
      <x v="54"/>
    </i>
    <i r="1">
      <x v="2"/>
    </i>
    <i>
      <x v="55"/>
    </i>
    <i r="1">
      <x/>
    </i>
    <i r="1">
      <x v="2"/>
    </i>
    <i>
      <x v="56"/>
    </i>
    <i r="1">
      <x/>
    </i>
    <i r="1">
      <x v="2"/>
    </i>
    <i>
      <x v="57"/>
    </i>
    <i r="1">
      <x v="2"/>
    </i>
    <i>
      <x v="58"/>
    </i>
    <i r="1">
      <x v="2"/>
    </i>
    <i>
      <x v="59"/>
    </i>
    <i r="1">
      <x v="2"/>
    </i>
    <i>
      <x v="60"/>
    </i>
    <i r="1">
      <x v="2"/>
    </i>
    <i>
      <x v="61"/>
    </i>
    <i r="1">
      <x v="2"/>
    </i>
    <i>
      <x v="62"/>
    </i>
    <i r="1">
      <x v="2"/>
    </i>
    <i>
      <x v="63"/>
    </i>
    <i r="1">
      <x v="2"/>
    </i>
    <i>
      <x v="64"/>
    </i>
    <i r="1">
      <x v="2"/>
    </i>
    <i>
      <x v="65"/>
    </i>
    <i r="1">
      <x v="2"/>
    </i>
    <i>
      <x v="66"/>
    </i>
    <i r="1">
      <x v="2"/>
    </i>
    <i>
      <x v="67"/>
    </i>
    <i r="1">
      <x/>
    </i>
    <i r="1">
      <x v="2"/>
    </i>
    <i>
      <x v="68"/>
    </i>
    <i r="1">
      <x v="2"/>
    </i>
    <i>
      <x v="69"/>
    </i>
    <i r="1">
      <x v="2"/>
    </i>
    <i>
      <x v="70"/>
    </i>
    <i r="1">
      <x v="1"/>
    </i>
    <i>
      <x v="71"/>
    </i>
    <i r="1">
      <x v="1"/>
    </i>
    <i r="1">
      <x v="2"/>
    </i>
    <i>
      <x v="72"/>
    </i>
    <i r="1">
      <x v="1"/>
    </i>
    <i r="1">
      <x v="2"/>
    </i>
    <i>
      <x v="73"/>
    </i>
    <i r="1">
      <x v="2"/>
    </i>
    <i>
      <x v="74"/>
    </i>
    <i r="1">
      <x/>
    </i>
    <i r="1">
      <x v="2"/>
    </i>
    <i>
      <x v="75"/>
    </i>
    <i r="1">
      <x v="1"/>
    </i>
    <i r="1">
      <x v="2"/>
    </i>
    <i>
      <x v="76"/>
    </i>
    <i r="1">
      <x v="2"/>
    </i>
    <i>
      <x v="77"/>
    </i>
    <i r="1">
      <x v="2"/>
    </i>
    <i>
      <x v="78"/>
    </i>
    <i r="1">
      <x/>
    </i>
    <i r="1">
      <x v="2"/>
    </i>
    <i>
      <x v="79"/>
    </i>
    <i r="1">
      <x v="2"/>
    </i>
    <i>
      <x v="80"/>
    </i>
    <i r="1">
      <x v="2"/>
    </i>
    <i>
      <x v="81"/>
    </i>
    <i r="1">
      <x/>
    </i>
    <i r="1">
      <x v="2"/>
    </i>
    <i>
      <x v="82"/>
    </i>
    <i r="1">
      <x v="1"/>
    </i>
    <i r="1">
      <x v="2"/>
    </i>
    <i>
      <x v="83"/>
    </i>
    <i r="1">
      <x v="1"/>
    </i>
    <i>
      <x v="84"/>
    </i>
    <i r="1">
      <x v="2"/>
    </i>
    <i>
      <x v="85"/>
    </i>
    <i r="1">
      <x v="2"/>
    </i>
    <i>
      <x v="86"/>
    </i>
    <i r="1">
      <x v="2"/>
    </i>
    <i>
      <x v="87"/>
    </i>
    <i r="1">
      <x v="2"/>
    </i>
    <i>
      <x v="88"/>
    </i>
    <i r="1">
      <x v="2"/>
    </i>
    <i>
      <x v="89"/>
    </i>
    <i r="1">
      <x v="2"/>
    </i>
    <i>
      <x v="90"/>
    </i>
    <i r="1">
      <x v="1"/>
    </i>
    <i r="1">
      <x v="2"/>
    </i>
    <i>
      <x v="91"/>
    </i>
    <i r="1">
      <x v="2"/>
    </i>
    <i>
      <x v="92"/>
    </i>
    <i r="1">
      <x v="1"/>
    </i>
    <i r="1">
      <x v="2"/>
    </i>
    <i>
      <x v="93"/>
    </i>
    <i r="1">
      <x v="2"/>
    </i>
    <i>
      <x v="94"/>
    </i>
    <i r="1">
      <x v="2"/>
    </i>
    <i>
      <x v="95"/>
    </i>
    <i r="1">
      <x/>
    </i>
    <i r="1">
      <x v="2"/>
    </i>
    <i>
      <x v="96"/>
    </i>
    <i r="1">
      <x/>
    </i>
    <i r="1">
      <x v="1"/>
    </i>
    <i r="1">
      <x v="2"/>
    </i>
    <i>
      <x v="97"/>
    </i>
    <i r="1">
      <x v="1"/>
    </i>
    <i r="1">
      <x v="2"/>
    </i>
    <i>
      <x v="98"/>
    </i>
    <i r="1">
      <x v="1"/>
    </i>
    <i>
      <x v="99"/>
    </i>
    <i r="1">
      <x/>
    </i>
    <i r="1">
      <x v="2"/>
    </i>
    <i>
      <x v="100"/>
    </i>
    <i r="1">
      <x v="2"/>
    </i>
    <i>
      <x v="101"/>
    </i>
    <i r="1">
      <x v="1"/>
    </i>
    <i r="1">
      <x v="2"/>
    </i>
    <i>
      <x v="102"/>
    </i>
    <i r="1">
      <x v="2"/>
    </i>
    <i>
      <x v="103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1"/>
  <sheetViews>
    <sheetView tabSelected="1" topLeftCell="A550" workbookViewId="0">
      <selection activeCell="I558" sqref="I558"/>
    </sheetView>
  </sheetViews>
  <sheetFormatPr defaultRowHeight="15" x14ac:dyDescent="0.25"/>
  <cols>
    <col min="1" max="1" width="16.28515625" style="17" customWidth="1"/>
    <col min="2" max="2" width="14.140625" style="17" customWidth="1"/>
    <col min="3" max="4" width="13.5703125" style="17" bestFit="1" customWidth="1"/>
    <col min="5" max="5" width="14" style="17" customWidth="1"/>
    <col min="6" max="6" width="14.42578125" style="17" customWidth="1"/>
    <col min="7" max="7" width="22.85546875" style="17" customWidth="1"/>
    <col min="8" max="8" width="20.42578125" style="17" bestFit="1" customWidth="1"/>
    <col min="9" max="16384" width="9.140625" style="17"/>
  </cols>
  <sheetData>
    <row r="1" spans="1:6" ht="18.75" x14ac:dyDescent="0.3">
      <c r="A1" s="19" t="s">
        <v>93</v>
      </c>
    </row>
    <row r="2" spans="1:6" ht="18.75" x14ac:dyDescent="0.3">
      <c r="A2" s="37"/>
    </row>
    <row r="3" spans="1:6" x14ac:dyDescent="0.25">
      <c r="A3" s="41">
        <v>41974</v>
      </c>
    </row>
    <row r="4" spans="1:6" ht="45" x14ac:dyDescent="0.25">
      <c r="A4" s="4"/>
      <c r="B4" s="5"/>
      <c r="C4" s="42">
        <v>41974</v>
      </c>
      <c r="D4" s="38" t="s">
        <v>89</v>
      </c>
      <c r="E4" s="39" t="s">
        <v>91</v>
      </c>
      <c r="F4" s="40" t="s">
        <v>92</v>
      </c>
    </row>
    <row r="5" spans="1:6" x14ac:dyDescent="0.25">
      <c r="A5" s="8" t="s">
        <v>2</v>
      </c>
      <c r="B5" s="8" t="s">
        <v>3</v>
      </c>
      <c r="C5" s="4" t="s">
        <v>4</v>
      </c>
      <c r="D5" s="5">
        <v>12964</v>
      </c>
      <c r="E5" s="13">
        <v>-0.14378178455848359</v>
      </c>
      <c r="F5" s="13">
        <v>-3.5000000000000003E-2</v>
      </c>
    </row>
    <row r="6" spans="1:6" x14ac:dyDescent="0.25">
      <c r="A6" s="8"/>
      <c r="B6" s="8" t="s">
        <v>5</v>
      </c>
      <c r="C6" s="4" t="s">
        <v>4</v>
      </c>
      <c r="D6" s="5">
        <v>21579</v>
      </c>
      <c r="E6" s="13">
        <v>0.23428473374134873</v>
      </c>
      <c r="F6" s="13">
        <v>0.223</v>
      </c>
    </row>
    <row r="7" spans="1:6" x14ac:dyDescent="0.25">
      <c r="A7" s="9"/>
      <c r="B7" s="10" t="s">
        <v>6</v>
      </c>
      <c r="C7" s="11"/>
      <c r="D7" s="7">
        <v>34543</v>
      </c>
      <c r="E7" s="15">
        <v>5.882172633643943E-2</v>
      </c>
      <c r="F7" s="15">
        <v>0.11</v>
      </c>
    </row>
    <row r="8" spans="1:6" x14ac:dyDescent="0.25">
      <c r="A8" s="8" t="s">
        <v>7</v>
      </c>
      <c r="B8" s="8" t="s">
        <v>3</v>
      </c>
      <c r="C8" s="4" t="s">
        <v>4</v>
      </c>
      <c r="D8" s="5">
        <v>3004</v>
      </c>
      <c r="E8" s="13">
        <v>1.4522448979591838</v>
      </c>
      <c r="F8" s="13">
        <v>0.90800000000000003</v>
      </c>
    </row>
    <row r="9" spans="1:6" ht="15" customHeight="1" x14ac:dyDescent="0.25">
      <c r="A9" s="8"/>
      <c r="B9" s="8" t="s">
        <v>5</v>
      </c>
      <c r="C9" s="4" t="s">
        <v>4</v>
      </c>
      <c r="D9" s="5">
        <v>29148</v>
      </c>
      <c r="E9" s="13">
        <v>0.11141615191031801</v>
      </c>
      <c r="F9" s="13">
        <v>7.3999999999999996E-2</v>
      </c>
    </row>
    <row r="10" spans="1:6" x14ac:dyDescent="0.25">
      <c r="A10" s="9"/>
      <c r="B10" s="10" t="s">
        <v>6</v>
      </c>
      <c r="C10" s="11"/>
      <c r="D10" s="7">
        <v>32152</v>
      </c>
      <c r="E10" s="15">
        <v>0.17125059196386289</v>
      </c>
      <c r="F10" s="15">
        <v>0.114</v>
      </c>
    </row>
    <row r="11" spans="1:6" ht="15" customHeight="1" x14ac:dyDescent="0.25">
      <c r="A11" s="1" t="s">
        <v>90</v>
      </c>
      <c r="B11" s="2"/>
      <c r="C11" s="3"/>
      <c r="D11" s="6">
        <v>66695</v>
      </c>
      <c r="E11" s="14">
        <v>0.11019558884727423</v>
      </c>
      <c r="F11" s="14">
        <v>0.112</v>
      </c>
    </row>
    <row r="12" spans="1:6" x14ac:dyDescent="0.25">
      <c r="B12" s="21"/>
    </row>
    <row r="13" spans="1:6" x14ac:dyDescent="0.25">
      <c r="A13" s="41">
        <v>42005</v>
      </c>
    </row>
    <row r="14" spans="1:6" ht="30" x14ac:dyDescent="0.25">
      <c r="A14" s="4"/>
      <c r="B14" s="5"/>
      <c r="C14" s="42">
        <v>42005</v>
      </c>
      <c r="D14" s="38" t="s">
        <v>89</v>
      </c>
      <c r="E14" s="39" t="s">
        <v>94</v>
      </c>
      <c r="F14" s="40" t="s">
        <v>92</v>
      </c>
    </row>
    <row r="15" spans="1:6" x14ac:dyDescent="0.25">
      <c r="A15" s="8" t="s">
        <v>2</v>
      </c>
      <c r="B15" s="8" t="s">
        <v>3</v>
      </c>
      <c r="C15" s="4" t="s">
        <v>4</v>
      </c>
      <c r="D15" s="5">
        <v>14016</v>
      </c>
      <c r="E15" s="13">
        <v>0.19856336582863007</v>
      </c>
      <c r="F15" s="13">
        <v>-4.0000000000000001E-3</v>
      </c>
    </row>
    <row r="16" spans="1:6" x14ac:dyDescent="0.25">
      <c r="A16" s="8"/>
      <c r="B16" s="8" t="s">
        <v>5</v>
      </c>
      <c r="C16" s="4" t="s">
        <v>4</v>
      </c>
      <c r="D16" s="5">
        <v>14498</v>
      </c>
      <c r="E16" s="13">
        <v>-5.3593576604216986E-2</v>
      </c>
      <c r="F16" s="13">
        <v>0.185</v>
      </c>
    </row>
    <row r="17" spans="1:6" x14ac:dyDescent="0.25">
      <c r="A17" s="9"/>
      <c r="B17" s="10" t="s">
        <v>6</v>
      </c>
      <c r="C17" s="11"/>
      <c r="D17" s="7">
        <f>D15+D16</f>
        <v>28514</v>
      </c>
      <c r="E17" s="15">
        <v>5.5565838670269867E-2</v>
      </c>
      <c r="F17" s="15">
        <v>0.10199999999999999</v>
      </c>
    </row>
    <row r="18" spans="1:6" x14ac:dyDescent="0.25">
      <c r="A18" s="8" t="s">
        <v>7</v>
      </c>
      <c r="B18" s="8" t="s">
        <v>3</v>
      </c>
      <c r="C18" s="4" t="s">
        <v>4</v>
      </c>
      <c r="D18" s="5">
        <v>1261</v>
      </c>
      <c r="E18" s="13">
        <v>-0.30061009428729896</v>
      </c>
      <c r="F18" s="13">
        <v>0.70599999999999996</v>
      </c>
    </row>
    <row r="19" spans="1:6" x14ac:dyDescent="0.25">
      <c r="A19" s="8"/>
      <c r="B19" s="8" t="s">
        <v>5</v>
      </c>
      <c r="C19" s="4" t="s">
        <v>4</v>
      </c>
      <c r="D19" s="5">
        <v>30370</v>
      </c>
      <c r="E19" s="13">
        <v>1.9435399953005941E-2</v>
      </c>
      <c r="F19" s="13">
        <v>6.6000000000000003E-2</v>
      </c>
    </row>
    <row r="20" spans="1:6" ht="15" customHeight="1" x14ac:dyDescent="0.25">
      <c r="A20" s="9"/>
      <c r="B20" s="10" t="s">
        <v>6</v>
      </c>
      <c r="C20" s="11"/>
      <c r="D20" s="7">
        <f>D18+D19</f>
        <v>31631</v>
      </c>
      <c r="E20" s="15">
        <v>1.1711084383110718E-3</v>
      </c>
      <c r="F20" s="15">
        <v>9.8000000000000004E-2</v>
      </c>
    </row>
    <row r="21" spans="1:6" x14ac:dyDescent="0.25">
      <c r="A21" s="1" t="s">
        <v>90</v>
      </c>
      <c r="B21" s="2"/>
      <c r="C21" s="3"/>
      <c r="D21" s="6">
        <f>D17+D20</f>
        <v>60145</v>
      </c>
      <c r="E21" s="14">
        <v>2.6242599006944561E-2</v>
      </c>
      <c r="F21" s="14">
        <v>0.1</v>
      </c>
    </row>
    <row r="23" spans="1:6" x14ac:dyDescent="0.25">
      <c r="A23" s="41">
        <v>42036</v>
      </c>
    </row>
    <row r="24" spans="1:6" ht="30" x14ac:dyDescent="0.25">
      <c r="A24" s="4"/>
      <c r="B24" s="5"/>
      <c r="C24" s="42">
        <v>42036</v>
      </c>
      <c r="D24" s="38" t="s">
        <v>89</v>
      </c>
      <c r="E24" s="39" t="s">
        <v>95</v>
      </c>
      <c r="F24" s="40" t="s">
        <v>92</v>
      </c>
    </row>
    <row r="25" spans="1:6" x14ac:dyDescent="0.25">
      <c r="A25" s="8" t="s">
        <v>2</v>
      </c>
      <c r="B25" s="8" t="s">
        <v>3</v>
      </c>
      <c r="C25" s="4" t="s">
        <v>4</v>
      </c>
      <c r="D25" s="5">
        <v>10964</v>
      </c>
      <c r="E25" s="13">
        <v>0.16936860068259385</v>
      </c>
      <c r="F25" s="13">
        <v>1.2999999999999999E-2</v>
      </c>
    </row>
    <row r="26" spans="1:6" x14ac:dyDescent="0.25">
      <c r="A26" s="8"/>
      <c r="B26" s="8" t="s">
        <v>5</v>
      </c>
      <c r="C26" s="4" t="s">
        <v>4</v>
      </c>
      <c r="D26" s="5">
        <v>18394</v>
      </c>
      <c r="E26" s="13">
        <v>4.916723705224732E-2</v>
      </c>
      <c r="F26" s="13">
        <v>0.16700000000000001</v>
      </c>
    </row>
    <row r="27" spans="1:6" x14ac:dyDescent="0.25">
      <c r="A27" s="9"/>
      <c r="B27" s="10" t="s">
        <v>6</v>
      </c>
      <c r="C27" s="11"/>
      <c r="D27" s="7">
        <f t="shared" ref="D27" si="0">SUM(D25:D26)</f>
        <v>29358</v>
      </c>
      <c r="E27" s="15">
        <v>9.1050988553590007E-2</v>
      </c>
      <c r="F27" s="15">
        <v>0.10100000000000001</v>
      </c>
    </row>
    <row r="28" spans="1:6" x14ac:dyDescent="0.25">
      <c r="A28" s="8" t="s">
        <v>7</v>
      </c>
      <c r="B28" s="8" t="s">
        <v>3</v>
      </c>
      <c r="C28" s="4" t="s">
        <v>4</v>
      </c>
      <c r="D28" s="5">
        <v>1470</v>
      </c>
      <c r="E28" s="13">
        <v>-0.36114732724902215</v>
      </c>
      <c r="F28" s="13">
        <v>0.51500000000000001</v>
      </c>
    </row>
    <row r="29" spans="1:6" x14ac:dyDescent="0.25">
      <c r="A29" s="8"/>
      <c r="B29" s="8" t="s">
        <v>5</v>
      </c>
      <c r="C29" s="4" t="s">
        <v>4</v>
      </c>
      <c r="D29" s="5">
        <v>26470</v>
      </c>
      <c r="E29" s="13">
        <v>6.0157000961230375E-2</v>
      </c>
      <c r="F29" s="13">
        <v>6.5000000000000002E-2</v>
      </c>
    </row>
    <row r="30" spans="1:6" x14ac:dyDescent="0.25">
      <c r="A30" s="9"/>
      <c r="B30" s="10" t="s">
        <v>6</v>
      </c>
      <c r="C30" s="11"/>
      <c r="D30" s="7">
        <f t="shared" ref="D30" si="1">SUM(D28:D29)</f>
        <v>27940</v>
      </c>
      <c r="E30" s="15">
        <v>2.4606696248487294E-2</v>
      </c>
      <c r="F30" s="15">
        <v>8.8999999999999996E-2</v>
      </c>
    </row>
    <row r="31" spans="1:6" ht="15" customHeight="1" x14ac:dyDescent="0.25">
      <c r="A31" s="43" t="s">
        <v>90</v>
      </c>
      <c r="B31" s="44"/>
      <c r="C31" s="45"/>
      <c r="D31" s="6">
        <f t="shared" ref="D31" si="2">SUM(D27,D30)</f>
        <v>57298</v>
      </c>
      <c r="E31" s="14">
        <v>5.7607471805378667E-2</v>
      </c>
      <c r="F31" s="14">
        <v>9.5000000000000001E-2</v>
      </c>
    </row>
    <row r="33" spans="1:6" ht="15" customHeight="1" x14ac:dyDescent="0.25">
      <c r="A33" s="41">
        <v>42064</v>
      </c>
    </row>
    <row r="34" spans="1:6" ht="30" x14ac:dyDescent="0.25">
      <c r="A34" s="4"/>
      <c r="B34" s="5"/>
      <c r="C34" s="42">
        <v>42064</v>
      </c>
      <c r="D34" s="38" t="s">
        <v>89</v>
      </c>
      <c r="E34" s="39" t="s">
        <v>100</v>
      </c>
      <c r="F34" s="40" t="s">
        <v>92</v>
      </c>
    </row>
    <row r="35" spans="1:6" x14ac:dyDescent="0.25">
      <c r="A35" s="8" t="s">
        <v>2</v>
      </c>
      <c r="B35" s="8" t="s">
        <v>3</v>
      </c>
      <c r="C35" s="4" t="s">
        <v>4</v>
      </c>
      <c r="D35" s="5">
        <v>9058</v>
      </c>
      <c r="E35" s="13">
        <v>-0.15329968218358572</v>
      </c>
      <c r="F35" s="13">
        <v>0.16900000000000001</v>
      </c>
    </row>
    <row r="36" spans="1:6" x14ac:dyDescent="0.25">
      <c r="A36" s="8"/>
      <c r="B36" s="8" t="s">
        <v>5</v>
      </c>
      <c r="C36" s="4" t="s">
        <v>4</v>
      </c>
      <c r="D36" s="5">
        <v>19485</v>
      </c>
      <c r="E36" s="13">
        <v>-7.2761016465213671E-2</v>
      </c>
      <c r="F36" s="13">
        <v>4.9000000000000002E-2</v>
      </c>
    </row>
    <row r="37" spans="1:6" x14ac:dyDescent="0.25">
      <c r="A37" s="9"/>
      <c r="B37" s="10" t="s">
        <v>6</v>
      </c>
      <c r="C37" s="11"/>
      <c r="D37" s="7">
        <v>28543</v>
      </c>
      <c r="E37" s="15">
        <v>-9.993062563067609E-2</v>
      </c>
      <c r="F37" s="15">
        <v>9.0999999999999998E-2</v>
      </c>
    </row>
    <row r="38" spans="1:6" x14ac:dyDescent="0.25">
      <c r="A38" s="8" t="s">
        <v>7</v>
      </c>
      <c r="B38" s="8" t="s">
        <v>3</v>
      </c>
      <c r="C38" s="4" t="s">
        <v>4</v>
      </c>
      <c r="D38" s="5">
        <v>1823</v>
      </c>
      <c r="E38" s="13">
        <v>-0.22819644369178663</v>
      </c>
      <c r="F38" s="13">
        <v>-0.36099999999999999</v>
      </c>
    </row>
    <row r="39" spans="1:6" x14ac:dyDescent="0.25">
      <c r="A39" s="8"/>
      <c r="B39" s="8" t="s">
        <v>5</v>
      </c>
      <c r="C39" s="4" t="s">
        <v>4</v>
      </c>
      <c r="D39" s="5">
        <v>26295</v>
      </c>
      <c r="E39" s="13">
        <v>-2.0597437425506557E-2</v>
      </c>
      <c r="F39" s="13">
        <v>0.06</v>
      </c>
    </row>
    <row r="40" spans="1:6" ht="15" customHeight="1" x14ac:dyDescent="0.25">
      <c r="A40" s="9"/>
      <c r="B40" s="10" t="s">
        <v>6</v>
      </c>
      <c r="C40" s="11"/>
      <c r="D40" s="7">
        <v>28118</v>
      </c>
      <c r="E40" s="15">
        <v>-3.7384457377610404E-2</v>
      </c>
      <c r="F40" s="15">
        <v>2.5000000000000001E-2</v>
      </c>
    </row>
    <row r="41" spans="1:6" x14ac:dyDescent="0.25">
      <c r="A41" s="46" t="s">
        <v>90</v>
      </c>
      <c r="B41" s="47"/>
      <c r="C41" s="48"/>
      <c r="D41" s="6">
        <v>56661</v>
      </c>
      <c r="E41" s="14">
        <v>-6.9941892912248449E-2</v>
      </c>
      <c r="F41" s="14">
        <v>5.8000000000000003E-2</v>
      </c>
    </row>
    <row r="43" spans="1:6" x14ac:dyDescent="0.25">
      <c r="A43" s="41">
        <v>42095</v>
      </c>
      <c r="B43" s="20"/>
    </row>
    <row r="44" spans="1:6" ht="30" x14ac:dyDescent="0.25">
      <c r="A44" s="4"/>
      <c r="B44" s="5"/>
      <c r="C44" s="42">
        <v>42095</v>
      </c>
      <c r="D44" s="38" t="s">
        <v>89</v>
      </c>
      <c r="E44" s="39" t="s">
        <v>101</v>
      </c>
      <c r="F44" s="40" t="s">
        <v>92</v>
      </c>
    </row>
    <row r="45" spans="1:6" x14ac:dyDescent="0.25">
      <c r="A45" s="8" t="s">
        <v>2</v>
      </c>
      <c r="B45" s="8" t="s">
        <v>3</v>
      </c>
      <c r="C45" s="4" t="s">
        <v>4</v>
      </c>
      <c r="D45" s="5">
        <v>8472</v>
      </c>
      <c r="E45" s="13">
        <v>0.1822495115824728</v>
      </c>
      <c r="F45" s="13">
        <v>8.0000000000000002E-3</v>
      </c>
    </row>
    <row r="46" spans="1:6" x14ac:dyDescent="0.25">
      <c r="A46" s="8"/>
      <c r="B46" s="8" t="s">
        <v>5</v>
      </c>
      <c r="C46" s="4" t="s">
        <v>4</v>
      </c>
      <c r="D46" s="5">
        <v>15349</v>
      </c>
      <c r="E46" s="13">
        <v>-7.2904083111862764E-2</v>
      </c>
      <c r="F46" s="13">
        <v>0.113</v>
      </c>
    </row>
    <row r="47" spans="1:6" x14ac:dyDescent="0.25">
      <c r="A47" s="9"/>
      <c r="B47" s="10" t="s">
        <v>6</v>
      </c>
      <c r="C47" s="11"/>
      <c r="D47" s="7">
        <f t="shared" ref="D47" si="3">SUM(D45:D46)</f>
        <v>23821</v>
      </c>
      <c r="E47" s="15">
        <v>4.1733412022595057E-3</v>
      </c>
      <c r="F47" s="15">
        <v>7.0000000000000007E-2</v>
      </c>
    </row>
    <row r="48" spans="1:6" x14ac:dyDescent="0.25">
      <c r="A48" s="8" t="s">
        <v>7</v>
      </c>
      <c r="B48" s="8" t="s">
        <v>3</v>
      </c>
      <c r="C48" s="4" t="s">
        <v>4</v>
      </c>
      <c r="D48" s="5">
        <v>1353</v>
      </c>
      <c r="E48" s="13">
        <v>-0.44865525672371637</v>
      </c>
      <c r="F48" s="13">
        <v>0.28599999999999998</v>
      </c>
    </row>
    <row r="49" spans="1:6" x14ac:dyDescent="0.25">
      <c r="A49" s="8"/>
      <c r="B49" s="8" t="s">
        <v>5</v>
      </c>
      <c r="C49" s="4" t="s">
        <v>4</v>
      </c>
      <c r="D49" s="5">
        <v>26652</v>
      </c>
      <c r="E49" s="13">
        <v>-1.6132009302668979E-2</v>
      </c>
      <c r="F49" s="13">
        <v>0.05</v>
      </c>
    </row>
    <row r="50" spans="1:6" x14ac:dyDescent="0.25">
      <c r="A50" s="9"/>
      <c r="B50" s="10" t="s">
        <v>6</v>
      </c>
      <c r="C50" s="11"/>
      <c r="D50" s="7">
        <f t="shared" ref="D50" si="4">SUM(D48:D49)</f>
        <v>28005</v>
      </c>
      <c r="E50" s="15">
        <v>-5.2059709575872457E-2</v>
      </c>
      <c r="F50" s="15">
        <v>6.4000000000000001E-2</v>
      </c>
    </row>
    <row r="51" spans="1:6" x14ac:dyDescent="0.25">
      <c r="A51" s="49" t="s">
        <v>90</v>
      </c>
      <c r="B51" s="50"/>
      <c r="C51" s="51"/>
      <c r="D51" s="6">
        <f t="shared" ref="D51" si="5">SUM(D47,D50)</f>
        <v>51826</v>
      </c>
      <c r="E51" s="14">
        <v>-2.701586407584718E-2</v>
      </c>
      <c r="F51" s="14">
        <v>6.7000000000000004E-2</v>
      </c>
    </row>
    <row r="52" spans="1:6" x14ac:dyDescent="0.25">
      <c r="B52" s="22"/>
    </row>
    <row r="53" spans="1:6" x14ac:dyDescent="0.25">
      <c r="A53" s="41">
        <v>42125</v>
      </c>
      <c r="B53" s="20"/>
    </row>
    <row r="54" spans="1:6" ht="30" x14ac:dyDescent="0.25">
      <c r="A54" s="4"/>
      <c r="B54" s="5"/>
      <c r="C54" s="42">
        <v>42125</v>
      </c>
      <c r="D54" s="38" t="s">
        <v>89</v>
      </c>
      <c r="E54" s="39" t="s">
        <v>102</v>
      </c>
      <c r="F54" s="40" t="s">
        <v>92</v>
      </c>
    </row>
    <row r="55" spans="1:6" x14ac:dyDescent="0.25">
      <c r="A55" s="8" t="s">
        <v>2</v>
      </c>
      <c r="B55" s="8" t="s">
        <v>3</v>
      </c>
      <c r="C55" s="4" t="s">
        <v>4</v>
      </c>
      <c r="D55" s="5">
        <v>11577</v>
      </c>
      <c r="E55" s="13">
        <v>0.21901653153627462</v>
      </c>
      <c r="F55" s="13">
        <v>2.4E-2</v>
      </c>
    </row>
    <row r="56" spans="1:6" x14ac:dyDescent="0.25">
      <c r="A56" s="8"/>
      <c r="B56" s="8" t="s">
        <v>5</v>
      </c>
      <c r="C56" s="4" t="s">
        <v>4</v>
      </c>
      <c r="D56" s="5">
        <v>19800</v>
      </c>
      <c r="E56" s="13">
        <v>-3.3439101781791554E-2</v>
      </c>
      <c r="F56" s="13">
        <v>9.7000000000000003E-2</v>
      </c>
    </row>
    <row r="57" spans="1:6" x14ac:dyDescent="0.25">
      <c r="A57" s="9"/>
      <c r="B57" s="10" t="s">
        <v>6</v>
      </c>
      <c r="C57" s="11"/>
      <c r="D57" s="7">
        <f t="shared" ref="D57" si="6">SUM(D55:D56)</f>
        <v>31377</v>
      </c>
      <c r="E57" s="15">
        <v>4.6527916750050032E-2</v>
      </c>
      <c r="F57" s="15">
        <v>6.8000000000000005E-2</v>
      </c>
    </row>
    <row r="58" spans="1:6" x14ac:dyDescent="0.25">
      <c r="A58" s="8" t="s">
        <v>7</v>
      </c>
      <c r="B58" s="8" t="s">
        <v>3</v>
      </c>
      <c r="C58" s="4" t="s">
        <v>4</v>
      </c>
      <c r="D58" s="5">
        <v>2507</v>
      </c>
      <c r="E58" s="13">
        <v>-0.2342700061087355</v>
      </c>
      <c r="F58" s="13">
        <v>0.20599999999999999</v>
      </c>
    </row>
    <row r="59" spans="1:6" x14ac:dyDescent="0.25">
      <c r="A59" s="8"/>
      <c r="B59" s="8" t="s">
        <v>5</v>
      </c>
      <c r="C59" s="4" t="s">
        <v>4</v>
      </c>
      <c r="D59" s="5">
        <v>28761</v>
      </c>
      <c r="E59" s="13">
        <v>3.3527382492453642E-2</v>
      </c>
      <c r="F59" s="13">
        <v>4.8000000000000001E-2</v>
      </c>
    </row>
    <row r="60" spans="1:6" x14ac:dyDescent="0.25">
      <c r="A60" s="9"/>
      <c r="B60" s="10" t="s">
        <v>6</v>
      </c>
      <c r="C60" s="11"/>
      <c r="D60" s="7">
        <f t="shared" ref="D60" si="7">SUM(D58:D59)</f>
        <v>31268</v>
      </c>
      <c r="E60" s="15">
        <v>5.3372773455083273E-3</v>
      </c>
      <c r="F60" s="15">
        <v>5.8000000000000003E-2</v>
      </c>
    </row>
    <row r="61" spans="1:6" x14ac:dyDescent="0.25">
      <c r="A61" s="52" t="s">
        <v>90</v>
      </c>
      <c r="B61" s="53"/>
      <c r="C61" s="54"/>
      <c r="D61" s="6">
        <f t="shared" ref="D61" si="8">SUM(D57,D60)</f>
        <v>62645</v>
      </c>
      <c r="E61" s="14">
        <v>2.5554973479143473E-2</v>
      </c>
      <c r="F61" s="14">
        <v>6.3E-2</v>
      </c>
    </row>
    <row r="63" spans="1:6" x14ac:dyDescent="0.25">
      <c r="A63" s="41">
        <v>42156</v>
      </c>
      <c r="B63" s="20"/>
    </row>
    <row r="64" spans="1:6" ht="30" x14ac:dyDescent="0.25">
      <c r="A64" s="4"/>
      <c r="B64" s="5"/>
      <c r="C64" s="42">
        <v>42156</v>
      </c>
      <c r="D64" s="38" t="s">
        <v>89</v>
      </c>
      <c r="E64" s="39" t="s">
        <v>103</v>
      </c>
      <c r="F64" s="40" t="s">
        <v>92</v>
      </c>
    </row>
    <row r="65" spans="1:6" x14ac:dyDescent="0.25">
      <c r="A65" s="8" t="s">
        <v>2</v>
      </c>
      <c r="B65" s="8" t="s">
        <v>3</v>
      </c>
      <c r="C65" s="4" t="s">
        <v>4</v>
      </c>
      <c r="D65" s="5">
        <v>11130</v>
      </c>
      <c r="E65" s="13">
        <v>0.182</v>
      </c>
      <c r="F65" s="13">
        <v>3.5000000000000003E-2</v>
      </c>
    </row>
    <row r="66" spans="1:6" x14ac:dyDescent="0.25">
      <c r="A66" s="8"/>
      <c r="B66" s="8" t="s">
        <v>5</v>
      </c>
      <c r="C66" s="4" t="s">
        <v>4</v>
      </c>
      <c r="D66" s="5">
        <v>16709</v>
      </c>
      <c r="E66" s="13">
        <v>-9.4E-2</v>
      </c>
      <c r="F66" s="13">
        <v>0.08</v>
      </c>
    </row>
    <row r="67" spans="1:6" x14ac:dyDescent="0.25">
      <c r="A67" s="9"/>
      <c r="B67" s="10" t="s">
        <v>6</v>
      </c>
      <c r="C67" s="11"/>
      <c r="D67" s="7">
        <v>27839</v>
      </c>
      <c r="E67" s="15">
        <v>-1E-3</v>
      </c>
      <c r="F67" s="15">
        <v>6.2E-2</v>
      </c>
    </row>
    <row r="68" spans="1:6" x14ac:dyDescent="0.25">
      <c r="A68" s="8" t="s">
        <v>7</v>
      </c>
      <c r="B68" s="8" t="s">
        <v>3</v>
      </c>
      <c r="C68" s="4" t="s">
        <v>4</v>
      </c>
      <c r="D68" s="5">
        <v>1581</v>
      </c>
      <c r="E68" s="13">
        <v>-0.13400000000000001</v>
      </c>
      <c r="F68" s="13">
        <v>0.17899999999999999</v>
      </c>
    </row>
    <row r="69" spans="1:6" x14ac:dyDescent="0.25">
      <c r="A69" s="8"/>
      <c r="B69" s="8" t="s">
        <v>5</v>
      </c>
      <c r="C69" s="4" t="s">
        <v>4</v>
      </c>
      <c r="D69" s="5">
        <v>27512</v>
      </c>
      <c r="E69" s="13">
        <v>-4.0000000000000001E-3</v>
      </c>
      <c r="F69" s="13">
        <v>4.3999999999999997E-2</v>
      </c>
    </row>
    <row r="70" spans="1:6" x14ac:dyDescent="0.25">
      <c r="A70" s="9"/>
      <c r="B70" s="10" t="s">
        <v>6</v>
      </c>
      <c r="C70" s="11"/>
      <c r="D70" s="7">
        <v>29093</v>
      </c>
      <c r="E70" s="15">
        <v>-1.2E-2</v>
      </c>
      <c r="F70" s="15">
        <v>5.1999999999999998E-2</v>
      </c>
    </row>
    <row r="71" spans="1:6" x14ac:dyDescent="0.25">
      <c r="A71" s="55" t="s">
        <v>90</v>
      </c>
      <c r="B71" s="56"/>
      <c r="C71" s="57"/>
      <c r="D71" s="6">
        <v>56932</v>
      </c>
      <c r="E71" s="14">
        <v>-7.0000000000000001E-3</v>
      </c>
      <c r="F71" s="14">
        <v>5.7000000000000002E-2</v>
      </c>
    </row>
    <row r="73" spans="1:6" x14ac:dyDescent="0.25">
      <c r="A73" s="41">
        <v>42186</v>
      </c>
      <c r="B73" s="20"/>
    </row>
    <row r="74" spans="1:6" ht="30" x14ac:dyDescent="0.25">
      <c r="A74" s="4"/>
      <c r="B74" s="5"/>
      <c r="C74" s="42">
        <v>42186</v>
      </c>
      <c r="D74" s="38" t="s">
        <v>89</v>
      </c>
      <c r="E74" s="39" t="s">
        <v>105</v>
      </c>
      <c r="F74" s="40" t="s">
        <v>106</v>
      </c>
    </row>
    <row r="75" spans="1:6" x14ac:dyDescent="0.25">
      <c r="A75" s="8" t="s">
        <v>2</v>
      </c>
      <c r="B75" s="8" t="s">
        <v>3</v>
      </c>
      <c r="C75" s="4" t="s">
        <v>4</v>
      </c>
      <c r="D75" s="5">
        <v>12610</v>
      </c>
      <c r="E75" s="13">
        <v>0.13287215883568412</v>
      </c>
      <c r="F75" s="13">
        <v>0.13287215883568412</v>
      </c>
    </row>
    <row r="76" spans="1:6" x14ac:dyDescent="0.25">
      <c r="A76" s="8"/>
      <c r="B76" s="8" t="s">
        <v>5</v>
      </c>
      <c r="C76" s="4" t="s">
        <v>4</v>
      </c>
      <c r="D76" s="5">
        <v>16609</v>
      </c>
      <c r="E76" s="13">
        <v>-9.3642564802182804E-2</v>
      </c>
      <c r="F76" s="13">
        <v>-9.3642564802182804E-2</v>
      </c>
    </row>
    <row r="77" spans="1:6" x14ac:dyDescent="0.25">
      <c r="A77" s="9"/>
      <c r="B77" s="10" t="s">
        <v>6</v>
      </c>
      <c r="C77" s="11"/>
      <c r="D77" s="7">
        <f t="shared" ref="D77" si="9">SUM(D75:D76)</f>
        <v>29219</v>
      </c>
      <c r="E77" s="15">
        <v>-8.0458989679522003E-3</v>
      </c>
      <c r="F77" s="15">
        <v>-8.0458989679522003E-3</v>
      </c>
    </row>
    <row r="78" spans="1:6" x14ac:dyDescent="0.25">
      <c r="A78" s="8" t="s">
        <v>7</v>
      </c>
      <c r="B78" s="8" t="s">
        <v>3</v>
      </c>
      <c r="C78" s="4" t="s">
        <v>4</v>
      </c>
      <c r="D78" s="5">
        <v>1462</v>
      </c>
      <c r="E78" s="13">
        <v>-0.49394254067151261</v>
      </c>
      <c r="F78" s="13">
        <v>-0.49394254067151261</v>
      </c>
    </row>
    <row r="79" spans="1:6" x14ac:dyDescent="0.25">
      <c r="A79" s="8"/>
      <c r="B79" s="8" t="s">
        <v>5</v>
      </c>
      <c r="C79" s="4" t="s">
        <v>4</v>
      </c>
      <c r="D79" s="5">
        <v>28909</v>
      </c>
      <c r="E79" s="13">
        <v>-6.1761651304686485E-2</v>
      </c>
      <c r="F79" s="13">
        <v>-6.1761651304686485E-2</v>
      </c>
    </row>
    <row r="80" spans="1:6" x14ac:dyDescent="0.25">
      <c r="A80" s="9"/>
      <c r="B80" s="10" t="s">
        <v>6</v>
      </c>
      <c r="C80" s="11"/>
      <c r="D80" s="7">
        <f t="shared" ref="D80" si="10">SUM(D78:D79)</f>
        <v>30371</v>
      </c>
      <c r="E80" s="15">
        <v>-9.8810124328654936E-2</v>
      </c>
      <c r="F80" s="15">
        <v>-9.8810124328654936E-2</v>
      </c>
    </row>
    <row r="81" spans="1:8" x14ac:dyDescent="0.25">
      <c r="A81" s="58" t="s">
        <v>90</v>
      </c>
      <c r="B81" s="59"/>
      <c r="C81" s="60"/>
      <c r="D81" s="6">
        <f t="shared" ref="D81" si="11">SUM(D77,D80)</f>
        <v>59590</v>
      </c>
      <c r="E81" s="14">
        <v>-5.6478300109251547E-2</v>
      </c>
      <c r="F81" s="14">
        <v>-5.6478300109251547E-2</v>
      </c>
    </row>
    <row r="83" spans="1:8" x14ac:dyDescent="0.25">
      <c r="A83" s="41">
        <v>42217</v>
      </c>
      <c r="B83" s="20"/>
    </row>
    <row r="84" spans="1:8" ht="30" x14ac:dyDescent="0.25">
      <c r="A84" s="4"/>
      <c r="B84" s="5"/>
      <c r="C84" s="42">
        <v>42217</v>
      </c>
      <c r="D84" s="38" t="s">
        <v>89</v>
      </c>
      <c r="E84" s="39" t="s">
        <v>104</v>
      </c>
      <c r="F84" s="40" t="s">
        <v>106</v>
      </c>
    </row>
    <row r="85" spans="1:8" x14ac:dyDescent="0.25">
      <c r="A85" s="8" t="s">
        <v>2</v>
      </c>
      <c r="B85" s="8" t="s">
        <v>3</v>
      </c>
      <c r="C85" s="4" t="s">
        <v>4</v>
      </c>
      <c r="D85" s="5">
        <v>11744</v>
      </c>
      <c r="E85" s="13">
        <v>-7.1840670196791273E-2</v>
      </c>
      <c r="F85" s="13">
        <v>2.3965691220988902E-2</v>
      </c>
      <c r="H85" s="13"/>
    </row>
    <row r="86" spans="1:8" x14ac:dyDescent="0.25">
      <c r="A86" s="8"/>
      <c r="B86" s="8" t="s">
        <v>5</v>
      </c>
      <c r="C86" s="4" t="s">
        <v>4</v>
      </c>
      <c r="D86" s="5">
        <v>16733</v>
      </c>
      <c r="E86" s="13">
        <v>-0.17245301681503461</v>
      </c>
      <c r="F86" s="13">
        <v>-0.13498508237125437</v>
      </c>
      <c r="H86" s="13"/>
    </row>
    <row r="87" spans="1:8" x14ac:dyDescent="0.25">
      <c r="A87" s="9"/>
      <c r="B87" s="10" t="s">
        <v>6</v>
      </c>
      <c r="C87" s="11"/>
      <c r="D87" s="7">
        <f>SUM(D85:D86)</f>
        <v>28477</v>
      </c>
      <c r="E87" s="15">
        <v>-0.1337267666474006</v>
      </c>
      <c r="F87" s="15">
        <v>-7.4331370630043803E-2</v>
      </c>
      <c r="H87" s="13"/>
    </row>
    <row r="88" spans="1:8" x14ac:dyDescent="0.25">
      <c r="A88" s="8" t="s">
        <v>7</v>
      </c>
      <c r="B88" s="8" t="s">
        <v>3</v>
      </c>
      <c r="C88" s="4" t="s">
        <v>4</v>
      </c>
      <c r="D88" s="5">
        <v>1878</v>
      </c>
      <c r="E88" s="13">
        <v>-0.24182478805006055</v>
      </c>
      <c r="F88" s="13">
        <v>-0.3775624301155423</v>
      </c>
      <c r="H88" s="13"/>
    </row>
    <row r="89" spans="1:8" x14ac:dyDescent="0.25">
      <c r="A89" s="8"/>
      <c r="B89" s="8" t="s">
        <v>5</v>
      </c>
      <c r="C89" s="4" t="s">
        <v>4</v>
      </c>
      <c r="D89" s="5">
        <v>29832</v>
      </c>
      <c r="E89" s="13">
        <v>-2.1259842519685039E-2</v>
      </c>
      <c r="F89" s="13">
        <v>-4.1620439861645889E-2</v>
      </c>
    </row>
    <row r="90" spans="1:8" x14ac:dyDescent="0.25">
      <c r="A90" s="9"/>
      <c r="B90" s="10" t="s">
        <v>6</v>
      </c>
      <c r="C90" s="11"/>
      <c r="D90" s="7">
        <f>SUM(D88:D89)</f>
        <v>31710</v>
      </c>
      <c r="E90" s="15">
        <v>-3.783718178232242E-2</v>
      </c>
      <c r="F90" s="15">
        <v>-6.8663926310420356E-2</v>
      </c>
    </row>
    <row r="91" spans="1:8" x14ac:dyDescent="0.25">
      <c r="A91" s="61" t="s">
        <v>90</v>
      </c>
      <c r="B91" s="62"/>
      <c r="C91" s="63"/>
      <c r="D91" s="6">
        <f t="shared" ref="D91" si="12">SUM(D87,D90)</f>
        <v>60187</v>
      </c>
      <c r="E91" s="14">
        <v>-8.5720795989670362E-2</v>
      </c>
      <c r="F91" s="14">
        <v>-7.1402544442463189E-2</v>
      </c>
    </row>
    <row r="93" spans="1:8" x14ac:dyDescent="0.25">
      <c r="A93" s="41">
        <v>42248</v>
      </c>
      <c r="B93" s="20"/>
    </row>
    <row r="94" spans="1:8" ht="45" x14ac:dyDescent="0.25">
      <c r="A94" s="4"/>
      <c r="B94" s="5"/>
      <c r="C94" s="42">
        <v>42248</v>
      </c>
      <c r="D94" s="38" t="s">
        <v>89</v>
      </c>
      <c r="E94" s="39" t="s">
        <v>109</v>
      </c>
      <c r="F94" s="40" t="s">
        <v>106</v>
      </c>
    </row>
    <row r="95" spans="1:8" x14ac:dyDescent="0.25">
      <c r="A95" s="8" t="s">
        <v>2</v>
      </c>
      <c r="B95" s="8" t="s">
        <v>3</v>
      </c>
      <c r="C95" s="4" t="s">
        <v>4</v>
      </c>
      <c r="D95" s="5">
        <v>14428</v>
      </c>
      <c r="E95" s="68">
        <v>0.31139792764951829</v>
      </c>
      <c r="F95" s="68">
        <v>0.11487379980451906</v>
      </c>
    </row>
    <row r="96" spans="1:8" x14ac:dyDescent="0.25">
      <c r="A96" s="8"/>
      <c r="B96" s="8" t="s">
        <v>5</v>
      </c>
      <c r="C96" s="4" t="s">
        <v>4</v>
      </c>
      <c r="D96" s="5">
        <v>15608</v>
      </c>
      <c r="E96" s="68">
        <v>-0.20342962131264672</v>
      </c>
      <c r="F96" s="68">
        <v>-0.15805225408073753</v>
      </c>
    </row>
    <row r="97" spans="1:6" x14ac:dyDescent="0.25">
      <c r="A97" s="9"/>
      <c r="B97" s="10" t="s">
        <v>6</v>
      </c>
      <c r="C97" s="11"/>
      <c r="D97" s="7">
        <f t="shared" ref="D97" si="13">SUM(D95:D96)</f>
        <v>30036</v>
      </c>
      <c r="E97" s="15">
        <v>-1.8303046149823508E-2</v>
      </c>
      <c r="F97" s="15">
        <v>-5.5883777239709442E-2</v>
      </c>
    </row>
    <row r="98" spans="1:6" x14ac:dyDescent="0.25">
      <c r="A98" s="8" t="s">
        <v>7</v>
      </c>
      <c r="B98" s="8" t="s">
        <v>3</v>
      </c>
      <c r="C98" s="4" t="s">
        <v>4</v>
      </c>
      <c r="D98" s="5">
        <v>1722</v>
      </c>
      <c r="E98" s="68">
        <v>-0.39494026704146168</v>
      </c>
      <c r="F98" s="68">
        <v>-0.38358499756453968</v>
      </c>
    </row>
    <row r="99" spans="1:6" x14ac:dyDescent="0.25">
      <c r="A99" s="8"/>
      <c r="B99" s="8" t="s">
        <v>5</v>
      </c>
      <c r="C99" s="4" t="s">
        <v>4</v>
      </c>
      <c r="D99" s="5">
        <v>31217</v>
      </c>
      <c r="E99" s="68">
        <v>-7.0369267421083972E-2</v>
      </c>
      <c r="F99" s="68">
        <v>-5.1796104224639511E-2</v>
      </c>
    </row>
    <row r="100" spans="1:6" x14ac:dyDescent="0.25">
      <c r="A100" s="9"/>
      <c r="B100" s="10" t="s">
        <v>6</v>
      </c>
      <c r="C100" s="11"/>
      <c r="D100" s="7">
        <f t="shared" ref="D100" si="14">SUM(D98:D99)</f>
        <v>32939</v>
      </c>
      <c r="E100" s="15">
        <v>-9.572832592104541E-2</v>
      </c>
      <c r="F100" s="15">
        <v>-7.8227464980016301E-2</v>
      </c>
    </row>
    <row r="101" spans="1:6" x14ac:dyDescent="0.25">
      <c r="A101" s="65" t="s">
        <v>90</v>
      </c>
      <c r="B101" s="66"/>
      <c r="C101" s="67"/>
      <c r="D101" s="6">
        <f t="shared" ref="D101" si="15">SUM(D97,D100)</f>
        <v>62975</v>
      </c>
      <c r="E101" s="14">
        <v>-6.0383157769090749E-2</v>
      </c>
      <c r="F101" s="14">
        <v>-6.7634649429362939E-2</v>
      </c>
    </row>
    <row r="103" spans="1:6" x14ac:dyDescent="0.25">
      <c r="A103" s="41">
        <v>42278</v>
      </c>
      <c r="B103" s="20"/>
    </row>
    <row r="104" spans="1:6" ht="30" x14ac:dyDescent="0.25">
      <c r="A104" s="4"/>
      <c r="B104" s="5"/>
      <c r="C104" s="42">
        <v>42278</v>
      </c>
      <c r="D104" s="38" t="s">
        <v>89</v>
      </c>
      <c r="E104" s="39" t="s">
        <v>111</v>
      </c>
      <c r="F104" s="40" t="s">
        <v>106</v>
      </c>
    </row>
    <row r="105" spans="1:6" x14ac:dyDescent="0.25">
      <c r="A105" s="8" t="s">
        <v>2</v>
      </c>
      <c r="B105" s="8" t="s">
        <v>3</v>
      </c>
      <c r="C105" s="4" t="s">
        <v>4</v>
      </c>
      <c r="D105" s="5">
        <v>13425</v>
      </c>
      <c r="E105" s="68">
        <v>6.2188464277237121E-2</v>
      </c>
      <c r="F105" s="68">
        <v>0.10083289404322615</v>
      </c>
    </row>
    <row r="106" spans="1:6" x14ac:dyDescent="0.25">
      <c r="A106" s="8"/>
      <c r="B106" s="8" t="s">
        <v>5</v>
      </c>
      <c r="C106" s="4" t="s">
        <v>4</v>
      </c>
      <c r="D106" s="5">
        <v>17240</v>
      </c>
      <c r="E106" s="68">
        <v>-9.3204292026088792E-2</v>
      </c>
      <c r="F106" s="68">
        <v>-0.14207204054386852</v>
      </c>
    </row>
    <row r="107" spans="1:6" x14ac:dyDescent="0.25">
      <c r="A107" s="9"/>
      <c r="B107" s="10" t="s">
        <v>6</v>
      </c>
      <c r="C107" s="11"/>
      <c r="D107" s="7">
        <v>30665</v>
      </c>
      <c r="E107" s="15">
        <v>-3.1152254273166726E-2</v>
      </c>
      <c r="F107" s="15">
        <v>-4.9600244027742102E-2</v>
      </c>
    </row>
    <row r="108" spans="1:6" x14ac:dyDescent="0.25">
      <c r="A108" s="8" t="s">
        <v>7</v>
      </c>
      <c r="B108" s="8" t="s">
        <v>3</v>
      </c>
      <c r="C108" s="4" t="s">
        <v>4</v>
      </c>
      <c r="D108" s="5">
        <v>2448</v>
      </c>
      <c r="E108" s="68">
        <v>-3.6599763872491142E-2</v>
      </c>
      <c r="F108" s="68">
        <v>-0.30159025388263738</v>
      </c>
    </row>
    <row r="109" spans="1:6" x14ac:dyDescent="0.25">
      <c r="A109" s="8"/>
      <c r="B109" s="8" t="s">
        <v>5</v>
      </c>
      <c r="C109" s="4" t="s">
        <v>4</v>
      </c>
      <c r="D109" s="5">
        <v>31868</v>
      </c>
      <c r="E109" s="68">
        <v>-3.3482955234744635E-2</v>
      </c>
      <c r="F109" s="68">
        <v>-4.707299521291574E-2</v>
      </c>
    </row>
    <row r="110" spans="1:6" x14ac:dyDescent="0.25">
      <c r="A110" s="9"/>
      <c r="B110" s="10" t="s">
        <v>6</v>
      </c>
      <c r="C110" s="11"/>
      <c r="D110" s="7">
        <v>34316</v>
      </c>
      <c r="E110" s="15">
        <v>-3.3705966829048514E-2</v>
      </c>
      <c r="F110" s="15">
        <v>-6.6819628130479009E-2</v>
      </c>
    </row>
    <row r="111" spans="1:6" x14ac:dyDescent="0.25">
      <c r="A111" s="69" t="s">
        <v>90</v>
      </c>
      <c r="B111" s="70"/>
      <c r="C111" s="71"/>
      <c r="D111" s="6">
        <v>64981</v>
      </c>
      <c r="E111" s="14">
        <v>-3.2502531117860757E-2</v>
      </c>
      <c r="F111" s="14">
        <v>-5.8668632420499064E-2</v>
      </c>
    </row>
    <row r="113" spans="1:6" x14ac:dyDescent="0.25">
      <c r="A113" s="41">
        <v>42309</v>
      </c>
      <c r="B113" s="20"/>
    </row>
    <row r="114" spans="1:6" ht="45" x14ac:dyDescent="0.25">
      <c r="A114" s="4"/>
      <c r="B114" s="5"/>
      <c r="C114" s="42">
        <v>42309</v>
      </c>
      <c r="D114" s="38" t="s">
        <v>89</v>
      </c>
      <c r="E114" s="39" t="s">
        <v>112</v>
      </c>
      <c r="F114" s="40" t="s">
        <v>106</v>
      </c>
    </row>
    <row r="115" spans="1:6" x14ac:dyDescent="0.25">
      <c r="A115" s="8" t="s">
        <v>2</v>
      </c>
      <c r="B115" s="8" t="s">
        <v>3</v>
      </c>
      <c r="C115" s="4" t="s">
        <v>4</v>
      </c>
      <c r="D115" s="5">
        <v>15297</v>
      </c>
      <c r="E115" s="68">
        <v>0.22346636807166281</v>
      </c>
      <c r="F115" s="68">
        <v>0.1264183687091176</v>
      </c>
    </row>
    <row r="116" spans="1:6" x14ac:dyDescent="0.25">
      <c r="A116" s="8"/>
      <c r="B116" s="8" t="s">
        <v>5</v>
      </c>
      <c r="C116" s="4" t="s">
        <v>4</v>
      </c>
      <c r="D116" s="5">
        <v>18146</v>
      </c>
      <c r="E116" s="68">
        <v>-6.8862889983579645E-2</v>
      </c>
      <c r="F116" s="68">
        <v>-0.12730885046409834</v>
      </c>
    </row>
    <row r="117" spans="1:6" x14ac:dyDescent="0.25">
      <c r="A117" s="9"/>
      <c r="B117" s="10" t="s">
        <v>6</v>
      </c>
      <c r="C117" s="11"/>
      <c r="D117" s="7">
        <v>33443</v>
      </c>
      <c r="E117" s="15">
        <v>4.5387765308993154E-2</v>
      </c>
      <c r="F117" s="15">
        <v>-3.019154738865789E-2</v>
      </c>
    </row>
    <row r="118" spans="1:6" x14ac:dyDescent="0.25">
      <c r="A118" s="8" t="s">
        <v>7</v>
      </c>
      <c r="B118" s="8" t="s">
        <v>3</v>
      </c>
      <c r="C118" s="4" t="s">
        <v>4</v>
      </c>
      <c r="D118" s="5">
        <v>1404</v>
      </c>
      <c r="E118" s="68">
        <v>-0.57774436090225567</v>
      </c>
      <c r="F118" s="68">
        <v>-0.36681346782213381</v>
      </c>
    </row>
    <row r="119" spans="1:6" x14ac:dyDescent="0.25">
      <c r="A119" s="8"/>
      <c r="B119" s="8" t="s">
        <v>5</v>
      </c>
      <c r="C119" s="4" t="s">
        <v>4</v>
      </c>
      <c r="D119" s="5">
        <v>33021</v>
      </c>
      <c r="E119" s="68">
        <v>6.4616416227254716E-3</v>
      </c>
      <c r="F119" s="68">
        <v>-3.6140003610265606E-2</v>
      </c>
    </row>
    <row r="120" spans="1:6" x14ac:dyDescent="0.25">
      <c r="A120" s="9"/>
      <c r="B120" s="10" t="s">
        <v>6</v>
      </c>
      <c r="C120" s="11"/>
      <c r="D120" s="7">
        <v>34425</v>
      </c>
      <c r="E120" s="15">
        <v>-4.7296175347318316E-2</v>
      </c>
      <c r="F120" s="15">
        <v>-6.2782219526014274E-2</v>
      </c>
    </row>
    <row r="121" spans="1:6" x14ac:dyDescent="0.25">
      <c r="A121" s="72" t="s">
        <v>90</v>
      </c>
      <c r="B121" s="73"/>
      <c r="C121" s="74"/>
      <c r="D121" s="6">
        <v>67868</v>
      </c>
      <c r="E121" s="14">
        <v>-3.7724770642201836E-3</v>
      </c>
      <c r="F121" s="14">
        <v>-4.7380304137060895E-2</v>
      </c>
    </row>
    <row r="123" spans="1:6" x14ac:dyDescent="0.25">
      <c r="A123" s="41">
        <v>42339</v>
      </c>
      <c r="B123" s="20"/>
    </row>
    <row r="124" spans="1:6" ht="45" x14ac:dyDescent="0.25">
      <c r="A124" s="4"/>
      <c r="B124" s="5"/>
      <c r="C124" s="42">
        <v>42339</v>
      </c>
      <c r="D124" s="38" t="s">
        <v>89</v>
      </c>
      <c r="E124" s="39" t="s">
        <v>113</v>
      </c>
      <c r="F124" s="40" t="s">
        <v>106</v>
      </c>
    </row>
    <row r="125" spans="1:6" x14ac:dyDescent="0.25">
      <c r="A125" s="8" t="s">
        <v>2</v>
      </c>
      <c r="B125" s="8" t="s">
        <v>3</v>
      </c>
      <c r="C125" s="4" t="s">
        <v>4</v>
      </c>
      <c r="D125" s="5">
        <v>10971</v>
      </c>
      <c r="E125" s="68">
        <v>-0.15373341561246529</v>
      </c>
      <c r="F125" s="68">
        <v>7.6592767381880048E-2</v>
      </c>
    </row>
    <row r="126" spans="1:6" x14ac:dyDescent="0.25">
      <c r="A126" s="8"/>
      <c r="B126" s="8" t="s">
        <v>5</v>
      </c>
      <c r="C126" s="4" t="s">
        <v>4</v>
      </c>
      <c r="D126" s="5">
        <v>16658</v>
      </c>
      <c r="E126" s="68">
        <v>-0.22804578525418231</v>
      </c>
      <c r="F126" s="68">
        <v>-0.14569693278519347</v>
      </c>
    </row>
    <row r="127" spans="1:6" x14ac:dyDescent="0.25">
      <c r="A127" s="9"/>
      <c r="B127" s="10" t="s">
        <v>6</v>
      </c>
      <c r="C127" s="11"/>
      <c r="D127" s="7">
        <v>27629</v>
      </c>
      <c r="E127" s="15">
        <v>-0.2001563268969111</v>
      </c>
      <c r="F127" s="15">
        <v>-6.0912563445136306E-2</v>
      </c>
    </row>
    <row r="128" spans="1:6" x14ac:dyDescent="0.25">
      <c r="A128" s="8" t="s">
        <v>7</v>
      </c>
      <c r="B128" s="8" t="s">
        <v>3</v>
      </c>
      <c r="C128" s="4" t="s">
        <v>4</v>
      </c>
      <c r="D128" s="5">
        <v>1976</v>
      </c>
      <c r="E128" s="68">
        <v>-0.3428666444961756</v>
      </c>
      <c r="F128" s="68">
        <v>-0.36259877085162423</v>
      </c>
    </row>
    <row r="129" spans="1:6" x14ac:dyDescent="0.25">
      <c r="A129" s="8"/>
      <c r="B129" s="8" t="s">
        <v>5</v>
      </c>
      <c r="C129" s="4" t="s">
        <v>4</v>
      </c>
      <c r="D129" s="5">
        <v>28787</v>
      </c>
      <c r="E129" s="68">
        <v>-1.2215626393988264E-2</v>
      </c>
      <c r="F129" s="68">
        <v>-3.2466437648844021E-2</v>
      </c>
    </row>
    <row r="130" spans="1:6" x14ac:dyDescent="0.25">
      <c r="A130" s="9"/>
      <c r="B130" s="10" t="s">
        <v>6</v>
      </c>
      <c r="C130" s="11"/>
      <c r="D130" s="7">
        <v>30763</v>
      </c>
      <c r="E130" s="15">
        <v>-4.3141524105754274E-2</v>
      </c>
      <c r="F130" s="15">
        <v>-5.9729989704226098E-2</v>
      </c>
    </row>
    <row r="131" spans="1:6" x14ac:dyDescent="0.25">
      <c r="A131" s="75" t="s">
        <v>90</v>
      </c>
      <c r="B131" s="76"/>
      <c r="C131" s="77"/>
      <c r="D131" s="6">
        <v>58392</v>
      </c>
      <c r="E131" s="14">
        <v>-0.12446583599478206</v>
      </c>
      <c r="F131" s="14">
        <v>-6.0297845931189399E-2</v>
      </c>
    </row>
    <row r="133" spans="1:6" x14ac:dyDescent="0.25">
      <c r="A133" s="41">
        <v>42370</v>
      </c>
      <c r="B133" s="20"/>
    </row>
    <row r="134" spans="1:6" ht="30" x14ac:dyDescent="0.25">
      <c r="A134" s="4"/>
      <c r="B134" s="5"/>
      <c r="C134" s="42">
        <v>42370</v>
      </c>
      <c r="D134" s="38" t="s">
        <v>89</v>
      </c>
      <c r="E134" s="39" t="s">
        <v>115</v>
      </c>
      <c r="F134" s="40" t="s">
        <v>106</v>
      </c>
    </row>
    <row r="135" spans="1:6" x14ac:dyDescent="0.25">
      <c r="A135" s="8" t="s">
        <v>2</v>
      </c>
      <c r="B135" s="8" t="s">
        <v>3</v>
      </c>
      <c r="C135" s="4" t="s">
        <v>4</v>
      </c>
      <c r="D135" s="5">
        <f>'Yearly Stats'!D43</f>
        <v>14718</v>
      </c>
      <c r="E135" s="68">
        <f>'Yearly Stats'!D52</f>
        <v>5.0085616438356163E-2</v>
      </c>
      <c r="F135" s="68">
        <v>7.1144198462742211E-2</v>
      </c>
    </row>
    <row r="136" spans="1:6" x14ac:dyDescent="0.25">
      <c r="A136" s="8"/>
      <c r="B136" s="8" t="s">
        <v>5</v>
      </c>
      <c r="C136" s="4" t="s">
        <v>4</v>
      </c>
      <c r="D136" s="5">
        <f>'Yearly Stats'!D44</f>
        <v>15141</v>
      </c>
      <c r="E136" s="68">
        <f>'Yearly Stats'!D53</f>
        <v>4.4350944957925229E-2</v>
      </c>
      <c r="F136" s="68">
        <v>-0.12486060459929474</v>
      </c>
    </row>
    <row r="137" spans="1:6" x14ac:dyDescent="0.25">
      <c r="A137" s="9"/>
      <c r="B137" s="10" t="s">
        <v>6</v>
      </c>
      <c r="C137" s="11"/>
      <c r="D137" s="7">
        <f>'Yearly Stats'!D45</f>
        <v>29859</v>
      </c>
      <c r="E137" s="15">
        <f>'Yearly Stats'!D54</f>
        <v>4.716981132075472E-2</v>
      </c>
      <c r="F137" s="15">
        <v>-4.7299020143518014E-2</v>
      </c>
    </row>
    <row r="138" spans="1:6" x14ac:dyDescent="0.25">
      <c r="A138" s="8" t="s">
        <v>7</v>
      </c>
      <c r="B138" s="8" t="s">
        <v>3</v>
      </c>
      <c r="C138" s="4" t="s">
        <v>4</v>
      </c>
      <c r="D138" s="5">
        <f>'Yearly Stats'!D46</f>
        <v>1702</v>
      </c>
      <c r="E138" s="68">
        <f>'Yearly Stats'!D55</f>
        <v>0.34972244250594764</v>
      </c>
      <c r="F138" s="68">
        <v>-0.31363785021258039</v>
      </c>
    </row>
    <row r="139" spans="1:6" x14ac:dyDescent="0.25">
      <c r="A139" s="8"/>
      <c r="B139" s="8" t="s">
        <v>5</v>
      </c>
      <c r="C139" s="4" t="s">
        <v>4</v>
      </c>
      <c r="D139" s="5">
        <f>'Yearly Stats'!D47</f>
        <v>30253</v>
      </c>
      <c r="E139" s="68">
        <f>'Yearly Stats'!D56</f>
        <v>-3.8524860059269013E-3</v>
      </c>
      <c r="F139" s="68">
        <v>-2.8551184106537793E-2</v>
      </c>
    </row>
    <row r="140" spans="1:6" x14ac:dyDescent="0.25">
      <c r="A140" s="9"/>
      <c r="B140" s="10" t="s">
        <v>6</v>
      </c>
      <c r="C140" s="11"/>
      <c r="D140" s="7">
        <f>'Yearly Stats'!D48</f>
        <v>31955</v>
      </c>
      <c r="E140" s="15">
        <f>'Yearly Stats'!D57</f>
        <v>1.0243115930574436E-2</v>
      </c>
      <c r="F140" s="15">
        <v>-5.0479640437378411E-2</v>
      </c>
    </row>
    <row r="141" spans="1:6" x14ac:dyDescent="0.25">
      <c r="A141" s="78" t="s">
        <v>90</v>
      </c>
      <c r="B141" s="79"/>
      <c r="C141" s="80"/>
      <c r="D141" s="6">
        <f>'Yearly Stats'!D49</f>
        <v>61814</v>
      </c>
      <c r="E141" s="14">
        <f>'Yearly Stats'!D58</f>
        <v>2.7749605120957685E-2</v>
      </c>
      <c r="F141" s="14">
        <v>-4.8954895489548955E-2</v>
      </c>
    </row>
    <row r="143" spans="1:6" x14ac:dyDescent="0.25">
      <c r="A143" s="41">
        <v>42401</v>
      </c>
      <c r="B143" s="20"/>
    </row>
    <row r="144" spans="1:6" ht="30" x14ac:dyDescent="0.25">
      <c r="A144" s="4"/>
      <c r="B144" s="5"/>
      <c r="C144" s="42">
        <v>42401</v>
      </c>
      <c r="D144" s="38" t="s">
        <v>89</v>
      </c>
      <c r="E144" s="39" t="s">
        <v>118</v>
      </c>
      <c r="F144" s="40" t="s">
        <v>106</v>
      </c>
    </row>
    <row r="145" spans="1:6" x14ac:dyDescent="0.25">
      <c r="A145" s="8" t="s">
        <v>2</v>
      </c>
      <c r="B145" s="8" t="s">
        <v>3</v>
      </c>
      <c r="C145" s="4" t="s">
        <v>4</v>
      </c>
      <c r="D145" s="5">
        <f>'Yearly Stats'!E43</f>
        <v>11539</v>
      </c>
      <c r="E145" s="68">
        <f>'Yearly Stats'!I59</f>
        <v>0</v>
      </c>
      <c r="F145" s="68">
        <v>6.8558934118031711E-2</v>
      </c>
    </row>
    <row r="146" spans="1:6" x14ac:dyDescent="0.25">
      <c r="A146" s="8"/>
      <c r="B146" s="8" t="s">
        <v>5</v>
      </c>
      <c r="C146" s="4" t="s">
        <v>4</v>
      </c>
      <c r="D146" s="5">
        <f>'Yearly Stats'!E44</f>
        <v>17767</v>
      </c>
      <c r="E146" s="68">
        <f>'Yearly Stats'!E53</f>
        <v>-3.408720234859193E-2</v>
      </c>
      <c r="F146" s="68">
        <v>-0.1079875587320495</v>
      </c>
    </row>
    <row r="147" spans="1:6" x14ac:dyDescent="0.25">
      <c r="A147" s="9"/>
      <c r="B147" s="10" t="s">
        <v>6</v>
      </c>
      <c r="C147" s="11"/>
      <c r="D147" s="7">
        <f>'Yearly Stats'!E45</f>
        <v>29306</v>
      </c>
      <c r="E147" s="15">
        <f>'Yearly Stats'!E54</f>
        <v>-1.7712378227399688E-3</v>
      </c>
      <c r="F147" s="15">
        <v>-3.8589134957547129E-2</v>
      </c>
    </row>
    <row r="148" spans="1:6" x14ac:dyDescent="0.25">
      <c r="A148" s="8" t="s">
        <v>7</v>
      </c>
      <c r="B148" s="8" t="s">
        <v>3</v>
      </c>
      <c r="C148" s="4" t="s">
        <v>4</v>
      </c>
      <c r="D148" s="5">
        <f>'Yearly Stats'!E46</f>
        <v>1659</v>
      </c>
      <c r="E148" s="68">
        <f>'Yearly Stats'!E55</f>
        <v>0.12857142857142856</v>
      </c>
      <c r="F148" s="68">
        <v>-0.27568631408962457</v>
      </c>
    </row>
    <row r="149" spans="1:6" x14ac:dyDescent="0.25">
      <c r="A149" s="8"/>
      <c r="B149" s="8" t="s">
        <v>5</v>
      </c>
      <c r="C149" s="4" t="s">
        <v>4</v>
      </c>
      <c r="D149" s="5">
        <f>'Yearly Stats'!E47</f>
        <v>29069</v>
      </c>
      <c r="E149" s="68">
        <f>'Yearly Stats'!E56</f>
        <v>9.818662636947488E-2</v>
      </c>
      <c r="F149" s="68">
        <v>-1.4738796892485849E-2</v>
      </c>
    </row>
    <row r="150" spans="1:6" x14ac:dyDescent="0.25">
      <c r="A150" s="9"/>
      <c r="B150" s="10" t="s">
        <v>6</v>
      </c>
      <c r="C150" s="11"/>
      <c r="D150" s="7">
        <f>'Yearly Stats'!E48</f>
        <v>30728</v>
      </c>
      <c r="E150" s="15">
        <f>'Yearly Stats'!E57</f>
        <v>9.9785254115962771E-2</v>
      </c>
      <c r="F150" s="15">
        <v>-3.4146011919953159E-2</v>
      </c>
    </row>
    <row r="151" spans="1:6" x14ac:dyDescent="0.25">
      <c r="A151" s="81" t="s">
        <v>90</v>
      </c>
      <c r="B151" s="82"/>
      <c r="C151" s="83"/>
      <c r="D151" s="6">
        <f>'Yearly Stats'!E49</f>
        <v>60034</v>
      </c>
      <c r="E151" s="14">
        <f>'Yearly Stats'!E58</f>
        <v>4.7750357778631014E-2</v>
      </c>
      <c r="F151" s="14">
        <v>-3.6292309662298759E-2</v>
      </c>
    </row>
    <row r="153" spans="1:6" x14ac:dyDescent="0.25">
      <c r="A153" s="41">
        <v>42430</v>
      </c>
      <c r="B153" s="20"/>
    </row>
    <row r="154" spans="1:6" ht="30" x14ac:dyDescent="0.25">
      <c r="A154" s="4"/>
      <c r="B154" s="5"/>
      <c r="C154" s="42">
        <v>42430</v>
      </c>
      <c r="D154" s="38" t="s">
        <v>89</v>
      </c>
      <c r="E154" s="39" t="s">
        <v>119</v>
      </c>
      <c r="F154" s="40" t="s">
        <v>106</v>
      </c>
    </row>
    <row r="155" spans="1:6" x14ac:dyDescent="0.25">
      <c r="A155" s="8" t="s">
        <v>2</v>
      </c>
      <c r="B155" s="8" t="s">
        <v>3</v>
      </c>
      <c r="C155" s="4" t="s">
        <v>4</v>
      </c>
      <c r="D155" s="5">
        <f>'Yearly Stats'!F43</f>
        <v>9686</v>
      </c>
      <c r="E155" s="68">
        <f>'Yearly Stats'!F52</f>
        <v>6.9330978140869956E-2</v>
      </c>
      <c r="F155" s="68">
        <v>6.8624333676236784E-2</v>
      </c>
    </row>
    <row r="156" spans="1:6" x14ac:dyDescent="0.25">
      <c r="A156" s="8"/>
      <c r="B156" s="8" t="s">
        <v>5</v>
      </c>
      <c r="C156" s="4" t="s">
        <v>4</v>
      </c>
      <c r="D156" s="5">
        <f>'Yearly Stats'!F44</f>
        <v>17340</v>
      </c>
      <c r="E156" s="68">
        <f>'Yearly Stats'!F53</f>
        <v>-0.11013034999486811</v>
      </c>
      <c r="F156" s="68">
        <v>-0.10823231494290604</v>
      </c>
    </row>
    <row r="157" spans="1:6" x14ac:dyDescent="0.25">
      <c r="A157" s="9"/>
      <c r="B157" s="10" t="s">
        <v>6</v>
      </c>
      <c r="C157" s="11"/>
      <c r="D157" s="7">
        <f>'Yearly Stats'!F45</f>
        <v>27026</v>
      </c>
      <c r="E157" s="15">
        <f>'Yearly Stats'!F54</f>
        <v>-5.318105381165919E-2</v>
      </c>
      <c r="F157" s="15">
        <v>-4.0089937519367555E-2</v>
      </c>
    </row>
    <row r="158" spans="1:6" x14ac:dyDescent="0.25">
      <c r="A158" s="8" t="s">
        <v>7</v>
      </c>
      <c r="B158" s="8" t="s">
        <v>3</v>
      </c>
      <c r="C158" s="4" t="s">
        <v>4</v>
      </c>
      <c r="D158" s="5">
        <f>'Yearly Stats'!F46</f>
        <v>1464</v>
      </c>
      <c r="E158" s="68">
        <f>'Yearly Stats'!F55</f>
        <v>-0.19692814042786616</v>
      </c>
      <c r="F158" s="68">
        <v>-0.26905125005776609</v>
      </c>
    </row>
    <row r="159" spans="1:6" x14ac:dyDescent="0.25">
      <c r="A159" s="8"/>
      <c r="B159" s="8" t="s">
        <v>5</v>
      </c>
      <c r="C159" s="4" t="s">
        <v>4</v>
      </c>
      <c r="D159" s="5">
        <f>'Yearly Stats'!F47</f>
        <v>24100</v>
      </c>
      <c r="E159" s="68">
        <f>'Yearly Stats'!F56</f>
        <v>-8.3475945997337903E-2</v>
      </c>
      <c r="F159" s="68">
        <v>-2.1361336347614529E-2</v>
      </c>
    </row>
    <row r="160" spans="1:6" x14ac:dyDescent="0.25">
      <c r="A160" s="9"/>
      <c r="B160" s="10" t="s">
        <v>6</v>
      </c>
      <c r="C160" s="11"/>
      <c r="D160" s="7">
        <f>'Yearly Stats'!F48</f>
        <v>25564</v>
      </c>
      <c r="E160" s="15">
        <f>'Yearly Stats'!F57</f>
        <v>-9.0831495838964368E-2</v>
      </c>
      <c r="F160" s="15">
        <v>-3.9557037228155699E-2</v>
      </c>
    </row>
    <row r="161" spans="1:6" x14ac:dyDescent="0.25">
      <c r="A161" s="84" t="s">
        <v>90</v>
      </c>
      <c r="B161" s="85"/>
      <c r="C161" s="86"/>
      <c r="D161" s="6">
        <f>'Yearly Stats'!F49</f>
        <v>52590</v>
      </c>
      <c r="E161" s="14">
        <f>'Yearly Stats'!F58</f>
        <v>-7.1864741802266069E-2</v>
      </c>
      <c r="F161" s="14">
        <v>-3.981555285200878E-2</v>
      </c>
    </row>
    <row r="163" spans="1:6" x14ac:dyDescent="0.25">
      <c r="A163" s="41">
        <v>42461</v>
      </c>
      <c r="B163" s="20"/>
    </row>
    <row r="164" spans="1:6" ht="30" x14ac:dyDescent="0.25">
      <c r="A164" s="4"/>
      <c r="B164" s="5"/>
      <c r="C164" s="42">
        <v>42461</v>
      </c>
      <c r="D164" s="38" t="s">
        <v>89</v>
      </c>
      <c r="E164" s="39" t="s">
        <v>120</v>
      </c>
      <c r="F164" s="40" t="s">
        <v>106</v>
      </c>
    </row>
    <row r="165" spans="1:6" x14ac:dyDescent="0.25">
      <c r="A165" s="8" t="s">
        <v>2</v>
      </c>
      <c r="B165" s="8" t="s">
        <v>3</v>
      </c>
      <c r="C165" s="4" t="s">
        <v>4</v>
      </c>
      <c r="D165" s="5">
        <f>'Yearly Stats'!G43</f>
        <v>9222</v>
      </c>
      <c r="E165" s="68">
        <f>'Yearly Stats'!G52</f>
        <v>8.8526912181303111E-2</v>
      </c>
      <c r="F165" s="68">
        <v>7.0085440460303974E-2</v>
      </c>
    </row>
    <row r="166" spans="1:6" x14ac:dyDescent="0.25">
      <c r="A166" s="8"/>
      <c r="B166" s="8" t="s">
        <v>5</v>
      </c>
      <c r="C166" s="4" t="s">
        <v>4</v>
      </c>
      <c r="D166" s="5">
        <f>'Yearly Stats'!G44</f>
        <v>17585</v>
      </c>
      <c r="E166" s="68">
        <f>'Yearly Stats'!G53</f>
        <v>0.14567724281712163</v>
      </c>
      <c r="F166" s="68">
        <v>-8.7273118395224392E-2</v>
      </c>
    </row>
    <row r="167" spans="1:6" x14ac:dyDescent="0.25">
      <c r="A167" s="9"/>
      <c r="B167" s="10" t="s">
        <v>6</v>
      </c>
      <c r="C167" s="11"/>
      <c r="D167" s="7">
        <f>'Yearly Stats'!G45</f>
        <v>26807</v>
      </c>
      <c r="E167" s="15">
        <f>'Yearly Stats'!G54</f>
        <v>0.1253515805381806</v>
      </c>
      <c r="F167" s="15">
        <v>-2.7012049232280396E-2</v>
      </c>
    </row>
    <row r="168" spans="1:6" x14ac:dyDescent="0.25">
      <c r="A168" s="8" t="s">
        <v>7</v>
      </c>
      <c r="B168" s="8" t="s">
        <v>3</v>
      </c>
      <c r="C168" s="4" t="s">
        <v>4</v>
      </c>
      <c r="D168" s="5">
        <f>'Yearly Stats'!G46</f>
        <v>1875</v>
      </c>
      <c r="E168" s="68">
        <f>'Yearly Stats'!G55</f>
        <v>0.38580931263858093</v>
      </c>
      <c r="F168" s="68">
        <v>-0.23051496172581767</v>
      </c>
    </row>
    <row r="169" spans="1:6" x14ac:dyDescent="0.25">
      <c r="A169" s="8"/>
      <c r="B169" s="8" t="s">
        <v>5</v>
      </c>
      <c r="C169" s="4" t="s">
        <v>4</v>
      </c>
      <c r="D169" s="5">
        <f>'Yearly Stats'!G47</f>
        <v>25839</v>
      </c>
      <c r="E169" s="68">
        <f>'Yearly Stats'!G56</f>
        <v>-3.05042773525439E-2</v>
      </c>
      <c r="F169" s="68">
        <v>-2.2174747559041978E-2</v>
      </c>
    </row>
    <row r="170" spans="1:6" x14ac:dyDescent="0.25">
      <c r="A170" s="9"/>
      <c r="B170" s="10" t="s">
        <v>6</v>
      </c>
      <c r="C170" s="11"/>
      <c r="D170" s="7">
        <f>'Yearly Stats'!G48</f>
        <v>27714</v>
      </c>
      <c r="E170" s="15">
        <f>'Yearly Stats'!G57</f>
        <v>-1.0391001606855918E-2</v>
      </c>
      <c r="F170" s="15">
        <v>-3.7024866151838226E-2</v>
      </c>
    </row>
    <row r="171" spans="1:6" x14ac:dyDescent="0.25">
      <c r="A171" s="87" t="s">
        <v>90</v>
      </c>
      <c r="B171" s="88"/>
      <c r="C171" s="89"/>
      <c r="D171" s="6">
        <f>'Yearly Stats'!G49</f>
        <v>54521</v>
      </c>
      <c r="E171" s="14">
        <f>'Yearly Stats'!G58</f>
        <v>5.2000926176050628E-2</v>
      </c>
      <c r="F171" s="14">
        <v>-3.2188731139227524E-2</v>
      </c>
    </row>
    <row r="173" spans="1:6" x14ac:dyDescent="0.25">
      <c r="A173" s="41">
        <v>42491</v>
      </c>
      <c r="B173" s="20"/>
    </row>
    <row r="174" spans="1:6" ht="30" x14ac:dyDescent="0.25">
      <c r="A174" s="4"/>
      <c r="B174" s="5"/>
      <c r="C174" s="42">
        <v>42491</v>
      </c>
      <c r="D174" s="38" t="s">
        <v>89</v>
      </c>
      <c r="E174" s="39" t="s">
        <v>121</v>
      </c>
      <c r="F174" s="40" t="s">
        <v>106</v>
      </c>
    </row>
    <row r="175" spans="1:6" x14ac:dyDescent="0.25">
      <c r="A175" s="8" t="s">
        <v>2</v>
      </c>
      <c r="B175" s="8" t="s">
        <v>3</v>
      </c>
      <c r="C175" s="4" t="s">
        <v>4</v>
      </c>
      <c r="D175" s="5">
        <f>'Yearly Stats'!H43</f>
        <v>10379</v>
      </c>
      <c r="E175" s="68">
        <f>'Yearly Stats'!H52</f>
        <v>-0.10348103999308975</v>
      </c>
      <c r="F175" s="68">
        <v>5.4260940785484213E-2</v>
      </c>
    </row>
    <row r="176" spans="1:6" x14ac:dyDescent="0.25">
      <c r="A176" s="8"/>
      <c r="B176" s="8" t="s">
        <v>5</v>
      </c>
      <c r="C176" s="4" t="s">
        <v>4</v>
      </c>
      <c r="D176" s="5">
        <f>'Yearly Stats'!H44</f>
        <v>17523</v>
      </c>
      <c r="E176" s="68">
        <f>'Yearly Stats'!H53</f>
        <v>-0.115</v>
      </c>
      <c r="F176" s="68">
        <v>-8.9941432355585799E-2</v>
      </c>
    </row>
    <row r="177" spans="1:11" x14ac:dyDescent="0.25">
      <c r="A177" s="9"/>
      <c r="B177" s="10" t="s">
        <v>6</v>
      </c>
      <c r="C177" s="11"/>
      <c r="D177" s="7">
        <f>'Yearly Stats'!H45</f>
        <v>27902</v>
      </c>
      <c r="E177" s="15">
        <f>'Yearly Stats'!H54</f>
        <v>-0.11074991235618446</v>
      </c>
      <c r="F177" s="15">
        <v>-3.490881331073202E-2</v>
      </c>
    </row>
    <row r="178" spans="1:11" x14ac:dyDescent="0.25">
      <c r="A178" s="8" t="s">
        <v>7</v>
      </c>
      <c r="B178" s="8" t="s">
        <v>3</v>
      </c>
      <c r="C178" s="4" t="s">
        <v>4</v>
      </c>
      <c r="D178" s="5">
        <f>'Yearly Stats'!H46</f>
        <v>2001</v>
      </c>
      <c r="E178" s="68">
        <f>'Yearly Stats'!H55</f>
        <v>-0.20183486238532111</v>
      </c>
      <c r="F178" s="68">
        <v>-0.22769520373347973</v>
      </c>
    </row>
    <row r="179" spans="1:11" x14ac:dyDescent="0.25">
      <c r="A179" s="8"/>
      <c r="B179" s="8" t="s">
        <v>5</v>
      </c>
      <c r="C179" s="4" t="s">
        <v>4</v>
      </c>
      <c r="D179" s="5">
        <f>'Yearly Stats'!H47</f>
        <v>27066</v>
      </c>
      <c r="E179" s="68">
        <f>'Yearly Stats'!H56</f>
        <v>-5.9064835737875888E-2</v>
      </c>
      <c r="F179" s="68">
        <v>-2.5409636352561368E-2</v>
      </c>
    </row>
    <row r="180" spans="1:11" x14ac:dyDescent="0.25">
      <c r="A180" s="9"/>
      <c r="B180" s="10" t="s">
        <v>6</v>
      </c>
      <c r="C180" s="11"/>
      <c r="D180" s="7">
        <f>'Yearly Stats'!H48</f>
        <v>29067</v>
      </c>
      <c r="E180" s="15">
        <f>'Yearly Stats'!H57</f>
        <v>-7.0510360706062938E-2</v>
      </c>
      <c r="F180" s="15">
        <v>-3.9987112782932349E-2</v>
      </c>
    </row>
    <row r="181" spans="1:11" x14ac:dyDescent="0.25">
      <c r="A181" s="91" t="s">
        <v>90</v>
      </c>
      <c r="B181" s="92"/>
      <c r="C181" s="93"/>
      <c r="D181" s="6">
        <f>'Yearly Stats'!H49</f>
        <v>56969</v>
      </c>
      <c r="E181" s="14">
        <f>'Yearly Stats'!H58</f>
        <v>-9.0663857364044115E-2</v>
      </c>
      <c r="F181" s="14">
        <v>-3.7526053690629994E-2</v>
      </c>
    </row>
    <row r="183" spans="1:11" x14ac:dyDescent="0.25">
      <c r="A183" s="41">
        <v>42522</v>
      </c>
      <c r="B183" s="20"/>
    </row>
    <row r="184" spans="1:11" ht="30" x14ac:dyDescent="0.25">
      <c r="A184" s="4"/>
      <c r="B184" s="5"/>
      <c r="C184" s="42">
        <v>42522</v>
      </c>
      <c r="D184" s="38" t="s">
        <v>89</v>
      </c>
      <c r="E184" s="39" t="s">
        <v>122</v>
      </c>
      <c r="F184" s="40" t="s">
        <v>106</v>
      </c>
    </row>
    <row r="185" spans="1:11" x14ac:dyDescent="0.25">
      <c r="A185" s="8" t="s">
        <v>2</v>
      </c>
      <c r="B185" s="8" t="s">
        <v>3</v>
      </c>
      <c r="C185" s="4" t="s">
        <v>4</v>
      </c>
      <c r="D185" s="5">
        <v>9785</v>
      </c>
      <c r="E185" s="68">
        <f>'Yearly Stats'!I52</f>
        <v>-0.12084456424079065</v>
      </c>
      <c r="F185" s="68">
        <v>4.014944717578145E-2</v>
      </c>
      <c r="K185" s="68"/>
    </row>
    <row r="186" spans="1:11" x14ac:dyDescent="0.25">
      <c r="A186" s="8"/>
      <c r="B186" s="8" t="s">
        <v>5</v>
      </c>
      <c r="C186" s="4" t="s">
        <v>4</v>
      </c>
      <c r="D186" s="5">
        <v>15141</v>
      </c>
      <c r="E186" s="68">
        <f>'Yearly Stats'!I53</f>
        <v>-9.3841642228739003E-2</v>
      </c>
      <c r="F186" s="68">
        <v>-9.0234385535886072E-2</v>
      </c>
      <c r="K186" s="68"/>
    </row>
    <row r="187" spans="1:11" x14ac:dyDescent="0.25">
      <c r="A187" s="9"/>
      <c r="B187" s="10" t="s">
        <v>6</v>
      </c>
      <c r="C187" s="11"/>
      <c r="D187" s="7">
        <v>24926</v>
      </c>
      <c r="E187" s="15">
        <f>'Yearly Stats'!I54</f>
        <v>-0.10463737921620749</v>
      </c>
      <c r="F187" s="15">
        <v>-4.029254249604091E-2</v>
      </c>
      <c r="K187" s="68"/>
    </row>
    <row r="188" spans="1:11" x14ac:dyDescent="0.25">
      <c r="A188" s="8" t="s">
        <v>7</v>
      </c>
      <c r="B188" s="8" t="s">
        <v>3</v>
      </c>
      <c r="C188" s="4" t="s">
        <v>4</v>
      </c>
      <c r="D188" s="5">
        <v>1999</v>
      </c>
      <c r="E188" s="68">
        <f>'Yearly Stats'!I55</f>
        <v>0.26438962681846934</v>
      </c>
      <c r="F188" s="68">
        <v>-0.19896602658788773</v>
      </c>
      <c r="K188" s="68"/>
    </row>
    <row r="189" spans="1:11" x14ac:dyDescent="0.25">
      <c r="A189" s="8"/>
      <c r="B189" s="8" t="s">
        <v>5</v>
      </c>
      <c r="C189" s="4" t="s">
        <v>4</v>
      </c>
      <c r="D189" s="5">
        <v>27383</v>
      </c>
      <c r="E189" s="68">
        <f>'Yearly Stats'!I56</f>
        <v>-4.6888630415818549E-3</v>
      </c>
      <c r="F189" s="68">
        <v>-2.3807650371502759E-2</v>
      </c>
      <c r="K189" s="68"/>
    </row>
    <row r="190" spans="1:11" x14ac:dyDescent="0.25">
      <c r="A190" s="9"/>
      <c r="B190" s="10" t="s">
        <v>6</v>
      </c>
      <c r="C190" s="11"/>
      <c r="D190" s="7">
        <v>29382</v>
      </c>
      <c r="E190" s="15">
        <f>'Yearly Stats'!I57</f>
        <v>9.9336610181143224E-3</v>
      </c>
      <c r="F190" s="15">
        <v>-3.6194415718717683E-2</v>
      </c>
      <c r="K190" s="68"/>
    </row>
    <row r="191" spans="1:11" x14ac:dyDescent="0.25">
      <c r="A191" s="94" t="s">
        <v>90</v>
      </c>
      <c r="B191" s="95"/>
      <c r="C191" s="96"/>
      <c r="D191" s="6">
        <v>54308</v>
      </c>
      <c r="E191" s="14">
        <f>'Yearly Stats'!I58</f>
        <v>-4.6090072367034357E-2</v>
      </c>
      <c r="F191" s="14">
        <v>-3.8181830409081435E-2</v>
      </c>
      <c r="K191" s="68"/>
    </row>
    <row r="193" spans="1:6" x14ac:dyDescent="0.25">
      <c r="A193" s="41">
        <v>42552</v>
      </c>
      <c r="B193" s="20"/>
    </row>
    <row r="194" spans="1:6" ht="30" x14ac:dyDescent="0.25">
      <c r="A194" s="4"/>
      <c r="B194" s="5"/>
      <c r="C194" s="42">
        <v>42552</v>
      </c>
      <c r="D194" s="38" t="s">
        <v>89</v>
      </c>
      <c r="E194" s="39" t="s">
        <v>123</v>
      </c>
      <c r="F194" s="40" t="s">
        <v>124</v>
      </c>
    </row>
    <row r="195" spans="1:6" x14ac:dyDescent="0.25">
      <c r="A195" s="8" t="s">
        <v>2</v>
      </c>
      <c r="B195" s="8" t="s">
        <v>3</v>
      </c>
      <c r="C195" s="4" t="s">
        <v>4</v>
      </c>
      <c r="D195" s="5">
        <v>10948</v>
      </c>
      <c r="E195" s="68">
        <f>'Yearly Stats'!J52</f>
        <v>-0.13180015860428232</v>
      </c>
      <c r="F195" s="68">
        <v>-0.13180015860428232</v>
      </c>
    </row>
    <row r="196" spans="1:6" x14ac:dyDescent="0.25">
      <c r="A196" s="8"/>
      <c r="B196" s="8" t="s">
        <v>5</v>
      </c>
      <c r="C196" s="4" t="s">
        <v>4</v>
      </c>
      <c r="D196" s="5">
        <v>17319</v>
      </c>
      <c r="E196" s="68">
        <f>'Yearly Stats'!J53</f>
        <v>4.2747907760852549E-2</v>
      </c>
      <c r="F196" s="68">
        <v>4.2747907760852549E-2</v>
      </c>
    </row>
    <row r="197" spans="1:6" x14ac:dyDescent="0.25">
      <c r="A197" s="9"/>
      <c r="B197" s="10" t="s">
        <v>6</v>
      </c>
      <c r="C197" s="11"/>
      <c r="D197" s="7">
        <v>28267</v>
      </c>
      <c r="E197" s="15">
        <f>'Yearly Stats'!J54</f>
        <v>-3.2581539409288478E-2</v>
      </c>
      <c r="F197" s="15">
        <v>-3.2581539409288478E-2</v>
      </c>
    </row>
    <row r="198" spans="1:6" x14ac:dyDescent="0.25">
      <c r="A198" s="8" t="s">
        <v>7</v>
      </c>
      <c r="B198" s="8" t="s">
        <v>3</v>
      </c>
      <c r="C198" s="4" t="s">
        <v>4</v>
      </c>
      <c r="D198" s="5">
        <v>784</v>
      </c>
      <c r="E198" s="68">
        <f>'Yearly Stats'!J55</f>
        <v>-0.4637482900136799</v>
      </c>
      <c r="F198" s="68">
        <v>-0.4637482900136799</v>
      </c>
    </row>
    <row r="199" spans="1:6" x14ac:dyDescent="0.25">
      <c r="A199" s="8"/>
      <c r="B199" s="8" t="s">
        <v>5</v>
      </c>
      <c r="C199" s="4" t="s">
        <v>4</v>
      </c>
      <c r="D199" s="5">
        <v>26232</v>
      </c>
      <c r="E199" s="68">
        <f>'Yearly Stats'!J56</f>
        <v>-9.2497146217440929E-2</v>
      </c>
      <c r="F199" s="68">
        <v>-9.2497146217440929E-2</v>
      </c>
    </row>
    <row r="200" spans="1:6" x14ac:dyDescent="0.25">
      <c r="A200" s="9"/>
      <c r="B200" s="10" t="s">
        <v>6</v>
      </c>
      <c r="C200" s="11"/>
      <c r="D200" s="7">
        <v>27019</v>
      </c>
      <c r="E200" s="15">
        <f>'Yearly Stats'!J57</f>
        <v>-0.11036844358104771</v>
      </c>
      <c r="F200" s="15">
        <v>-0.11036844358104771</v>
      </c>
    </row>
    <row r="201" spans="1:6" x14ac:dyDescent="0.25">
      <c r="A201" s="97" t="s">
        <v>90</v>
      </c>
      <c r="B201" s="98"/>
      <c r="C201" s="99"/>
      <c r="D201" s="6">
        <v>55283</v>
      </c>
      <c r="E201" s="14">
        <f>'Yearly Stats'!J58</f>
        <v>-7.2226883705319683E-2</v>
      </c>
      <c r="F201" s="14">
        <v>-7.2226883705319683E-2</v>
      </c>
    </row>
    <row r="203" spans="1:6" x14ac:dyDescent="0.25">
      <c r="A203" s="41">
        <v>42583</v>
      </c>
      <c r="B203" s="20"/>
    </row>
    <row r="204" spans="1:6" ht="30" x14ac:dyDescent="0.25">
      <c r="A204" s="4"/>
      <c r="B204" s="5"/>
      <c r="C204" s="42">
        <v>42583</v>
      </c>
      <c r="D204" s="38" t="s">
        <v>89</v>
      </c>
      <c r="E204" s="39" t="s">
        <v>125</v>
      </c>
      <c r="F204" s="40" t="s">
        <v>124</v>
      </c>
    </row>
    <row r="205" spans="1:6" x14ac:dyDescent="0.25">
      <c r="A205" s="8" t="s">
        <v>2</v>
      </c>
      <c r="B205" s="8" t="s">
        <v>3</v>
      </c>
      <c r="C205" s="4" t="s">
        <v>4</v>
      </c>
      <c r="D205" s="5">
        <v>11229</v>
      </c>
      <c r="E205" s="68">
        <f>'Yearly Stats'!K52</f>
        <v>-4.385217983651226E-2</v>
      </c>
      <c r="F205" s="68">
        <v>-8.5635359116022103E-2</v>
      </c>
    </row>
    <row r="206" spans="1:6" x14ac:dyDescent="0.25">
      <c r="A206" s="8"/>
      <c r="B206" s="8" t="s">
        <v>5</v>
      </c>
      <c r="C206" s="4" t="s">
        <v>4</v>
      </c>
      <c r="D206" s="5">
        <v>16858</v>
      </c>
      <c r="E206" s="68">
        <f>'Yearly Stats'!K53</f>
        <v>7.4702683320384865E-3</v>
      </c>
      <c r="F206" s="68">
        <v>2.5043488692939837E-2</v>
      </c>
    </row>
    <row r="207" spans="1:6" x14ac:dyDescent="0.25">
      <c r="A207" s="9"/>
      <c r="B207" s="10" t="s">
        <v>6</v>
      </c>
      <c r="C207" s="11"/>
      <c r="D207" s="7">
        <v>28087</v>
      </c>
      <c r="E207" s="15">
        <f>'Yearly Stats'!K54</f>
        <v>-1.3695262843698423E-2</v>
      </c>
      <c r="F207" s="15">
        <v>-2.1563997499826376E-2</v>
      </c>
    </row>
    <row r="208" spans="1:6" x14ac:dyDescent="0.25">
      <c r="A208" s="8" t="s">
        <v>7</v>
      </c>
      <c r="B208" s="8" t="s">
        <v>3</v>
      </c>
      <c r="C208" s="4" t="s">
        <v>4</v>
      </c>
      <c r="D208" s="5">
        <v>2382</v>
      </c>
      <c r="E208" s="68">
        <f>'Yearly Stats'!K55</f>
        <v>0.26837060702875398</v>
      </c>
      <c r="F208" s="68">
        <v>-5.2095808383233536E-2</v>
      </c>
    </row>
    <row r="209" spans="1:6" x14ac:dyDescent="0.25">
      <c r="A209" s="8"/>
      <c r="B209" s="8" t="s">
        <v>5</v>
      </c>
      <c r="C209" s="4" t="s">
        <v>4</v>
      </c>
      <c r="D209" s="5">
        <v>30958</v>
      </c>
      <c r="E209" s="68">
        <f>'Yearly Stats'!K56</f>
        <v>3.7744703673907212E-2</v>
      </c>
      <c r="F209" s="68">
        <v>-2.6288010351755372E-2</v>
      </c>
    </row>
    <row r="210" spans="1:6" x14ac:dyDescent="0.25">
      <c r="A210" s="9"/>
      <c r="B210" s="10" t="s">
        <v>6</v>
      </c>
      <c r="C210" s="11"/>
      <c r="D210" s="7">
        <v>33340</v>
      </c>
      <c r="E210" s="15">
        <f>'Yearly Stats'!K57</f>
        <v>5.1403342794071272E-2</v>
      </c>
      <c r="F210" s="15">
        <v>-2.7676644005541772E-2</v>
      </c>
    </row>
    <row r="211" spans="1:6" x14ac:dyDescent="0.25">
      <c r="A211" s="100" t="s">
        <v>90</v>
      </c>
      <c r="B211" s="101"/>
      <c r="C211" s="102"/>
      <c r="D211" s="6">
        <v>61427</v>
      </c>
      <c r="E211" s="14">
        <f>'Yearly Stats'!K58</f>
        <v>2.0602455679797963E-2</v>
      </c>
      <c r="F211" s="14">
        <v>-2.4734687056070861E-2</v>
      </c>
    </row>
    <row r="213" spans="1:6" x14ac:dyDescent="0.25">
      <c r="A213" s="41">
        <v>42614</v>
      </c>
      <c r="B213" s="20"/>
    </row>
    <row r="214" spans="1:6" ht="30" x14ac:dyDescent="0.25">
      <c r="A214" s="4"/>
      <c r="B214" s="5"/>
      <c r="C214" s="42">
        <v>42614</v>
      </c>
      <c r="D214" s="38" t="s">
        <v>89</v>
      </c>
      <c r="E214" s="39" t="s">
        <v>131</v>
      </c>
      <c r="F214" s="40" t="s">
        <v>124</v>
      </c>
    </row>
    <row r="215" spans="1:6" x14ac:dyDescent="0.25">
      <c r="A215" s="8" t="s">
        <v>2</v>
      </c>
      <c r="B215" s="8" t="s">
        <v>3</v>
      </c>
      <c r="C215" s="4" t="s">
        <v>4</v>
      </c>
      <c r="D215" s="5">
        <v>10647</v>
      </c>
      <c r="E215" s="68">
        <f>'Yearly Stats'!L52</f>
        <v>-0.26205988355974497</v>
      </c>
      <c r="F215" s="68">
        <v>-5.8551670622603615E-2</v>
      </c>
    </row>
    <row r="216" spans="1:6" x14ac:dyDescent="0.25">
      <c r="A216" s="8"/>
      <c r="B216" s="8" t="s">
        <v>5</v>
      </c>
      <c r="C216" s="4" t="s">
        <v>4</v>
      </c>
      <c r="D216" s="5">
        <v>15500</v>
      </c>
      <c r="E216" s="68">
        <f>'Yearly Stats'!L53</f>
        <v>-6.9195284469502818E-3</v>
      </c>
      <c r="F216" s="68">
        <v>-0.15143994622821985</v>
      </c>
    </row>
    <row r="217" spans="1:6" x14ac:dyDescent="0.25">
      <c r="A217" s="9"/>
      <c r="B217" s="10" t="s">
        <v>6</v>
      </c>
      <c r="C217" s="11"/>
      <c r="D217" s="7">
        <v>28087</v>
      </c>
      <c r="E217" s="15">
        <f>'Yearly Stats'!L54</f>
        <v>-0.12947795978159543</v>
      </c>
      <c r="F217" s="15">
        <v>1.4851889683350357E-2</v>
      </c>
    </row>
    <row r="218" spans="1:6" x14ac:dyDescent="0.25">
      <c r="A218" s="8" t="s">
        <v>7</v>
      </c>
      <c r="B218" s="8" t="s">
        <v>3</v>
      </c>
      <c r="C218" s="4" t="s">
        <v>4</v>
      </c>
      <c r="D218" s="5">
        <v>2143</v>
      </c>
      <c r="E218" s="68">
        <f>'Yearly Stats'!L55</f>
        <v>0.24448315911730545</v>
      </c>
      <c r="F218" s="68">
        <v>-1.6976624251418226E-2</v>
      </c>
    </row>
    <row r="219" spans="1:6" x14ac:dyDescent="0.25">
      <c r="A219" s="8"/>
      <c r="B219" s="8" t="s">
        <v>5</v>
      </c>
      <c r="C219" s="4" t="s">
        <v>4</v>
      </c>
      <c r="D219" s="5">
        <v>30913</v>
      </c>
      <c r="E219" s="68">
        <f>'Yearly Stats'!L56</f>
        <v>-9.7382836275106514E-3</v>
      </c>
      <c r="F219" s="68">
        <v>4.6424338206242595E-2</v>
      </c>
    </row>
    <row r="220" spans="1:6" x14ac:dyDescent="0.25">
      <c r="A220" s="9"/>
      <c r="B220" s="10" t="s">
        <v>6</v>
      </c>
      <c r="C220" s="11"/>
      <c r="D220" s="7">
        <v>33340</v>
      </c>
      <c r="E220" s="15">
        <f>'Yearly Stats'!L57</f>
        <v>3.5520204013479461E-3</v>
      </c>
      <c r="F220" s="15">
        <v>-2.0544518682393747E-2</v>
      </c>
    </row>
    <row r="221" spans="1:6" x14ac:dyDescent="0.25">
      <c r="A221" s="103" t="s">
        <v>90</v>
      </c>
      <c r="B221" s="104"/>
      <c r="C221" s="105"/>
      <c r="D221" s="6">
        <v>61427</v>
      </c>
      <c r="E221" s="14">
        <f>'Yearly Stats'!L58</f>
        <v>-5.9896784438269152E-2</v>
      </c>
      <c r="F221" s="14">
        <v>-3.6924087711133619E-2</v>
      </c>
    </row>
    <row r="223" spans="1:6" x14ac:dyDescent="0.25">
      <c r="A223" s="41">
        <v>42644</v>
      </c>
      <c r="B223" s="20"/>
    </row>
    <row r="224" spans="1:6" ht="30" x14ac:dyDescent="0.25">
      <c r="A224" s="4"/>
      <c r="B224" s="5"/>
      <c r="C224" s="42">
        <v>42644</v>
      </c>
      <c r="D224" s="38" t="s">
        <v>89</v>
      </c>
      <c r="E224" s="39" t="s">
        <v>132</v>
      </c>
      <c r="F224" s="40" t="s">
        <v>124</v>
      </c>
    </row>
    <row r="225" spans="1:6" x14ac:dyDescent="0.25">
      <c r="A225" s="8" t="s">
        <v>2</v>
      </c>
      <c r="B225" s="8" t="s">
        <v>3</v>
      </c>
      <c r="C225" s="4" t="s">
        <v>4</v>
      </c>
      <c r="D225" s="5">
        <v>15464</v>
      </c>
      <c r="E225" s="68">
        <f>'Yearly Stats'!M52</f>
        <v>0.15188081936685288</v>
      </c>
      <c r="F225" s="68">
        <v>-2.2756667652901644E-2</v>
      </c>
    </row>
    <row r="226" spans="1:6" x14ac:dyDescent="0.25">
      <c r="A226" s="8"/>
      <c r="B226" s="8" t="s">
        <v>5</v>
      </c>
      <c r="C226" s="4" t="s">
        <v>4</v>
      </c>
      <c r="D226" s="5">
        <v>17638</v>
      </c>
      <c r="E226" s="68">
        <f>'Yearly Stats'!M53</f>
        <v>2.3085846867749421E-2</v>
      </c>
      <c r="F226" s="68">
        <v>-7.3255925534977451E-2</v>
      </c>
    </row>
    <row r="227" spans="1:6" x14ac:dyDescent="0.25">
      <c r="A227" s="9"/>
      <c r="B227" s="10" t="s">
        <v>6</v>
      </c>
      <c r="C227" s="11"/>
      <c r="D227" s="7">
        <v>33102</v>
      </c>
      <c r="E227" s="15">
        <f>'Yearly Stats'!M54</f>
        <v>7.9471710419044508E-2</v>
      </c>
      <c r="F227" s="15">
        <v>1.699652515485723E-2</v>
      </c>
    </row>
    <row r="228" spans="1:6" x14ac:dyDescent="0.25">
      <c r="A228" s="8" t="s">
        <v>7</v>
      </c>
      <c r="B228" s="8" t="s">
        <v>3</v>
      </c>
      <c r="C228" s="4" t="s">
        <v>4</v>
      </c>
      <c r="D228" s="5">
        <v>1654</v>
      </c>
      <c r="E228" s="68">
        <f>'Yearly Stats'!M55</f>
        <v>-0.32434640522875818</v>
      </c>
      <c r="F228" s="68">
        <v>-3.188766633933611E-2</v>
      </c>
    </row>
    <row r="229" spans="1:6" x14ac:dyDescent="0.25">
      <c r="A229" s="8"/>
      <c r="B229" s="8" t="s">
        <v>5</v>
      </c>
      <c r="C229" s="4" t="s">
        <v>4</v>
      </c>
      <c r="D229" s="5">
        <v>30151</v>
      </c>
      <c r="E229" s="68">
        <f>'Yearly Stats'!M56</f>
        <v>-5.387849880758127E-2</v>
      </c>
      <c r="F229" s="68">
        <v>-7.4434087882822908E-2</v>
      </c>
    </row>
    <row r="230" spans="1:6" x14ac:dyDescent="0.25">
      <c r="A230" s="9"/>
      <c r="B230" s="10" t="s">
        <v>6</v>
      </c>
      <c r="C230" s="11"/>
      <c r="D230" s="7">
        <v>31805</v>
      </c>
      <c r="E230" s="15">
        <f>'Yearly Stats'!M57</f>
        <v>-7.3172863970159693E-2</v>
      </c>
      <c r="F230" s="15">
        <v>-2.9264728818985543E-2</v>
      </c>
    </row>
    <row r="231" spans="1:6" x14ac:dyDescent="0.25">
      <c r="A231" s="106" t="s">
        <v>90</v>
      </c>
      <c r="B231" s="107"/>
      <c r="C231" s="108"/>
      <c r="D231" s="6">
        <v>64907</v>
      </c>
      <c r="E231" s="14">
        <f>'Yearly Stats'!M58</f>
        <v>-1.1387944168295347E-3</v>
      </c>
      <c r="F231" s="14">
        <v>-2.7525603334087163E-2</v>
      </c>
    </row>
    <row r="233" spans="1:6" x14ac:dyDescent="0.25">
      <c r="A233" s="41">
        <v>42675</v>
      </c>
      <c r="B233" s="20"/>
    </row>
    <row r="234" spans="1:6" ht="30" x14ac:dyDescent="0.25">
      <c r="A234" s="4"/>
      <c r="B234" s="5"/>
      <c r="C234" s="42">
        <v>42675</v>
      </c>
      <c r="D234" s="38" t="s">
        <v>89</v>
      </c>
      <c r="E234" s="39" t="s">
        <v>133</v>
      </c>
      <c r="F234" s="40" t="s">
        <v>124</v>
      </c>
    </row>
    <row r="235" spans="1:6" x14ac:dyDescent="0.25">
      <c r="A235" s="8" t="s">
        <v>2</v>
      </c>
      <c r="B235" s="8" t="s">
        <v>3</v>
      </c>
      <c r="C235" s="4" t="s">
        <v>4</v>
      </c>
      <c r="D235" s="5">
        <v>12428</v>
      </c>
      <c r="E235" s="68">
        <f>'Yearly Stats'!N52</f>
        <v>-0.18755311498986729</v>
      </c>
      <c r="F235" s="68">
        <v>-3.7906410924220146E-2</v>
      </c>
    </row>
    <row r="236" spans="1:6" x14ac:dyDescent="0.25">
      <c r="A236" s="8"/>
      <c r="B236" s="8" t="s">
        <v>5</v>
      </c>
      <c r="C236" s="4" t="s">
        <v>4</v>
      </c>
      <c r="D236" s="5">
        <v>17883</v>
      </c>
      <c r="E236" s="68">
        <f>'Yearly Stats'!N53</f>
        <v>-1.4493552298027113E-2</v>
      </c>
      <c r="F236" s="68">
        <v>-9.8192404236042002E-2</v>
      </c>
    </row>
    <row r="237" spans="1:6" x14ac:dyDescent="0.25">
      <c r="A237" s="9"/>
      <c r="B237" s="10" t="s">
        <v>6</v>
      </c>
      <c r="C237" s="11"/>
      <c r="D237" s="7">
        <v>30311</v>
      </c>
      <c r="E237" s="15">
        <f>'Yearly Stats'!N54</f>
        <v>-9.3651885297371645E-2</v>
      </c>
      <c r="F237" s="15">
        <v>1.022102067918801E-2</v>
      </c>
    </row>
    <row r="238" spans="1:6" x14ac:dyDescent="0.25">
      <c r="A238" s="8" t="s">
        <v>7</v>
      </c>
      <c r="B238" s="8" t="s">
        <v>3</v>
      </c>
      <c r="C238" s="4" t="s">
        <v>4</v>
      </c>
      <c r="D238" s="5">
        <v>2311</v>
      </c>
      <c r="E238" s="68">
        <f>'Yearly Stats'!N55</f>
        <v>0.64601139601139601</v>
      </c>
      <c r="F238" s="68">
        <v>-3.9834141456086568E-2</v>
      </c>
    </row>
    <row r="239" spans="1:6" x14ac:dyDescent="0.25">
      <c r="A239" s="8"/>
      <c r="B239" s="8" t="s">
        <v>5</v>
      </c>
      <c r="C239" s="4" t="s">
        <v>4</v>
      </c>
      <c r="D239" s="5">
        <v>29715</v>
      </c>
      <c r="E239" s="68">
        <f>'Yearly Stats'!N56</f>
        <v>-0.10011810665939856</v>
      </c>
      <c r="F239" s="68">
        <v>3.9039712811308053E-2</v>
      </c>
    </row>
    <row r="240" spans="1:6" x14ac:dyDescent="0.25">
      <c r="A240" s="9"/>
      <c r="B240" s="10" t="s">
        <v>6</v>
      </c>
      <c r="C240" s="11"/>
      <c r="D240" s="7">
        <v>32026</v>
      </c>
      <c r="E240" s="15">
        <f>'Yearly Stats'!N57</f>
        <v>-6.9687726942628897E-2</v>
      </c>
      <c r="F240" s="15">
        <v>-4.4374838543012142E-2</v>
      </c>
    </row>
    <row r="241" spans="1:6" x14ac:dyDescent="0.25">
      <c r="A241" s="110" t="s">
        <v>90</v>
      </c>
      <c r="B241" s="111"/>
      <c r="C241" s="112"/>
      <c r="D241" s="6">
        <v>62337</v>
      </c>
      <c r="E241" s="14">
        <f>'Yearly Stats'!N58</f>
        <v>-8.1496434254729772E-2</v>
      </c>
      <c r="F241" s="14">
        <v>-3.8907224404518465E-2</v>
      </c>
    </row>
    <row r="243" spans="1:6" x14ac:dyDescent="0.25">
      <c r="A243" s="41">
        <v>42705</v>
      </c>
      <c r="B243" s="20"/>
    </row>
    <row r="244" spans="1:6" ht="30" x14ac:dyDescent="0.25">
      <c r="A244" s="4"/>
      <c r="B244" s="5"/>
      <c r="C244" s="42">
        <v>42705</v>
      </c>
      <c r="D244" s="38" t="s">
        <v>89</v>
      </c>
      <c r="E244" s="39" t="s">
        <v>134</v>
      </c>
      <c r="F244" s="40" t="s">
        <v>124</v>
      </c>
    </row>
    <row r="245" spans="1:6" x14ac:dyDescent="0.25">
      <c r="A245" s="8" t="s">
        <v>2</v>
      </c>
      <c r="B245" s="8" t="s">
        <v>3</v>
      </c>
      <c r="C245" s="4" t="s">
        <v>4</v>
      </c>
      <c r="D245" s="5">
        <v>12444</v>
      </c>
      <c r="E245" s="68">
        <f>'Yearly Stats'!O52</f>
        <v>0.13426305715066994</v>
      </c>
      <c r="F245" s="68">
        <v>-3.6209392311332571E-2</v>
      </c>
    </row>
    <row r="246" spans="1:6" x14ac:dyDescent="0.25">
      <c r="A246" s="8"/>
      <c r="B246" s="8" t="s">
        <v>5</v>
      </c>
      <c r="C246" s="4" t="s">
        <v>4</v>
      </c>
      <c r="D246" s="5">
        <v>19817</v>
      </c>
      <c r="E246" s="68">
        <f>'Yearly Stats'!O53</f>
        <v>0.1896386120782807</v>
      </c>
      <c r="F246" s="68">
        <v>1.4520294303951664E-3</v>
      </c>
    </row>
    <row r="247" spans="1:6" x14ac:dyDescent="0.25">
      <c r="A247" s="9"/>
      <c r="B247" s="10" t="s">
        <v>6</v>
      </c>
      <c r="C247" s="11"/>
      <c r="D247" s="7">
        <v>32261</v>
      </c>
      <c r="E247" s="15">
        <f>'Yearly Stats'!O54</f>
        <v>0.16764993304136958</v>
      </c>
      <c r="F247" s="15">
        <v>-1.405758307014175E-2</v>
      </c>
    </row>
    <row r="248" spans="1:6" x14ac:dyDescent="0.25">
      <c r="A248" s="8" t="s">
        <v>7</v>
      </c>
      <c r="B248" s="8" t="s">
        <v>3</v>
      </c>
      <c r="C248" s="4" t="s">
        <v>4</v>
      </c>
      <c r="D248" s="5">
        <v>3073</v>
      </c>
      <c r="E248" s="68">
        <f>'Yearly Stats'!O55</f>
        <v>0.55516194331983804</v>
      </c>
      <c r="F248" s="68">
        <v>0.10294469715106536</v>
      </c>
    </row>
    <row r="249" spans="1:6" x14ac:dyDescent="0.25">
      <c r="A249" s="8"/>
      <c r="B249" s="8" t="s">
        <v>5</v>
      </c>
      <c r="C249" s="4" t="s">
        <v>4</v>
      </c>
      <c r="D249" s="5">
        <v>27576</v>
      </c>
      <c r="E249" s="68">
        <f>'Yearly Stats'!O56</f>
        <v>-4.2067599958314515E-2</v>
      </c>
      <c r="F249" s="68">
        <v>-2.9865769892878997E-2</v>
      </c>
    </row>
    <row r="250" spans="1:6" x14ac:dyDescent="0.25">
      <c r="A250" s="9"/>
      <c r="B250" s="10" t="s">
        <v>6</v>
      </c>
      <c r="C250" s="11"/>
      <c r="D250" s="7">
        <v>30649</v>
      </c>
      <c r="E250" s="15">
        <f>'Yearly Stats'!O57</f>
        <v>-3.705750414458928E-3</v>
      </c>
      <c r="F250" s="15">
        <v>-2.23809510959758E-2</v>
      </c>
    </row>
    <row r="251" spans="1:6" x14ac:dyDescent="0.25">
      <c r="A251" s="113" t="s">
        <v>90</v>
      </c>
      <c r="B251" s="114"/>
      <c r="C251" s="115"/>
      <c r="D251" s="6">
        <v>62910</v>
      </c>
      <c r="E251" s="14">
        <f>'Yearly Stats'!O58</f>
        <v>7.737361282367447E-2</v>
      </c>
      <c r="F251" s="14">
        <v>-1.8344556326919201E-2</v>
      </c>
    </row>
    <row r="253" spans="1:6" x14ac:dyDescent="0.25">
      <c r="A253" s="41">
        <v>42736</v>
      </c>
      <c r="B253" s="20"/>
    </row>
    <row r="254" spans="1:6" ht="30" x14ac:dyDescent="0.25">
      <c r="A254" s="4"/>
      <c r="B254" s="5"/>
      <c r="C254" s="42">
        <v>42736</v>
      </c>
      <c r="D254" s="38" t="s">
        <v>89</v>
      </c>
      <c r="E254" s="39" t="s">
        <v>135</v>
      </c>
      <c r="F254" s="40" t="s">
        <v>124</v>
      </c>
    </row>
    <row r="255" spans="1:6" x14ac:dyDescent="0.25">
      <c r="A255" s="8" t="s">
        <v>2</v>
      </c>
      <c r="B255" s="8" t="s">
        <v>3</v>
      </c>
      <c r="C255" s="4" t="s">
        <v>4</v>
      </c>
      <c r="D255" s="5">
        <v>11686</v>
      </c>
      <c r="E255" s="68">
        <f>'Yearly Stats'!D72</f>
        <v>-0.21089821986682974</v>
      </c>
      <c r="F255" s="68">
        <v>-1.8527334006131348E-2</v>
      </c>
    </row>
    <row r="256" spans="1:6" x14ac:dyDescent="0.25">
      <c r="A256" s="8"/>
      <c r="B256" s="8" t="s">
        <v>5</v>
      </c>
      <c r="C256" s="4" t="s">
        <v>4</v>
      </c>
      <c r="D256" s="5">
        <v>16300</v>
      </c>
      <c r="E256" s="68">
        <f>'Yearly Stats'!D73</f>
        <v>7.6547123703850473E-2</v>
      </c>
      <c r="F256" s="68">
        <v>-8.8099050976430254E-2</v>
      </c>
    </row>
    <row r="257" spans="1:6" x14ac:dyDescent="0.25">
      <c r="A257" s="9"/>
      <c r="B257" s="10" t="s">
        <v>6</v>
      </c>
      <c r="C257" s="11"/>
      <c r="D257" s="7">
        <f>D255+D256</f>
        <v>27986</v>
      </c>
      <c r="E257" s="15">
        <f>'Yearly Stats'!D74</f>
        <v>-6.5139488931310496E-2</v>
      </c>
      <c r="F257" s="15">
        <v>3.6787011322367016E-2</v>
      </c>
    </row>
    <row r="258" spans="1:6" x14ac:dyDescent="0.25">
      <c r="A258" s="8" t="s">
        <v>7</v>
      </c>
      <c r="B258" s="8" t="s">
        <v>3</v>
      </c>
      <c r="C258" s="4" t="s">
        <v>4</v>
      </c>
      <c r="D258" s="5">
        <v>1885</v>
      </c>
      <c r="E258" s="68">
        <f>'Yearly Stats'!D75</f>
        <v>0.10752056404230317</v>
      </c>
      <c r="F258" s="68">
        <v>-3.0046156968996283E-2</v>
      </c>
    </row>
    <row r="259" spans="1:6" x14ac:dyDescent="0.25">
      <c r="A259" s="8"/>
      <c r="B259" s="8" t="s">
        <v>5</v>
      </c>
      <c r="C259" s="4" t="s">
        <v>4</v>
      </c>
      <c r="D259" s="5">
        <v>30044</v>
      </c>
      <c r="E259" s="68">
        <f>'Yearly Stats'!D76</f>
        <v>-2.7435295673156382E-3</v>
      </c>
      <c r="F259" s="68">
        <v>0.12021427446037498</v>
      </c>
    </row>
    <row r="260" spans="1:6" x14ac:dyDescent="0.25">
      <c r="A260" s="9"/>
      <c r="B260" s="10" t="s">
        <v>6</v>
      </c>
      <c r="C260" s="11"/>
      <c r="D260" s="7">
        <f>D258+D259</f>
        <v>31929</v>
      </c>
      <c r="E260" s="15">
        <f>'Yearly Stats'!D77</f>
        <v>3.1294007197621657E-3</v>
      </c>
      <c r="F260" s="15">
        <v>-3.8962435257381127E-2</v>
      </c>
    </row>
    <row r="261" spans="1:6" x14ac:dyDescent="0.25">
      <c r="A261" s="116" t="s">
        <v>90</v>
      </c>
      <c r="B261" s="117"/>
      <c r="C261" s="118"/>
      <c r="D261" s="6">
        <f>D257+D260</f>
        <v>59915</v>
      </c>
      <c r="E261" s="14">
        <f>'Yearly Stats'!D78</f>
        <v>-2.9847607338143463E-2</v>
      </c>
      <c r="F261" s="14">
        <v>-2.4505021915060248E-2</v>
      </c>
    </row>
    <row r="263" spans="1:6" x14ac:dyDescent="0.25">
      <c r="A263" s="41">
        <v>42767</v>
      </c>
      <c r="B263" s="20"/>
    </row>
    <row r="264" spans="1:6" ht="30" x14ac:dyDescent="0.25">
      <c r="A264" s="4"/>
      <c r="B264" s="5"/>
      <c r="C264" s="42">
        <v>42767</v>
      </c>
      <c r="D264" s="38" t="s">
        <v>89</v>
      </c>
      <c r="E264" s="39" t="s">
        <v>136</v>
      </c>
      <c r="F264" s="40" t="s">
        <v>124</v>
      </c>
    </row>
    <row r="265" spans="1:6" x14ac:dyDescent="0.25">
      <c r="A265" s="8" t="s">
        <v>2</v>
      </c>
      <c r="B265" s="8" t="s">
        <v>3</v>
      </c>
      <c r="C265" s="4" t="s">
        <v>4</v>
      </c>
      <c r="D265" s="5">
        <v>10758</v>
      </c>
      <c r="E265" s="68">
        <f>'Yearly Stats'!E72</f>
        <v>-6.7683508102955189E-2</v>
      </c>
      <c r="F265" s="68">
        <v>-8.5846512784226725E-2</v>
      </c>
    </row>
    <row r="266" spans="1:6" x14ac:dyDescent="0.25">
      <c r="A266" s="8"/>
      <c r="B266" s="8" t="s">
        <v>5</v>
      </c>
      <c r="C266" s="4" t="s">
        <v>4</v>
      </c>
      <c r="D266" s="5">
        <v>17959</v>
      </c>
      <c r="E266" s="68">
        <f>'Yearly Stats'!E73</f>
        <v>1.0806551471829797E-2</v>
      </c>
      <c r="F266" s="68">
        <v>3.3362514095792037E-2</v>
      </c>
    </row>
    <row r="267" spans="1:6" x14ac:dyDescent="0.25">
      <c r="A267" s="9"/>
      <c r="B267" s="10" t="s">
        <v>6</v>
      </c>
      <c r="C267" s="11"/>
      <c r="D267" s="7">
        <f>D265+D266</f>
        <v>28717</v>
      </c>
      <c r="E267" s="15">
        <f>'Yearly Stats'!E74</f>
        <v>-2.0098273391114446E-2</v>
      </c>
      <c r="F267" s="15">
        <v>-1.8719660447667666E-2</v>
      </c>
    </row>
    <row r="268" spans="1:6" x14ac:dyDescent="0.25">
      <c r="A268" s="8" t="s">
        <v>7</v>
      </c>
      <c r="B268" s="8" t="s">
        <v>3</v>
      </c>
      <c r="C268" s="4" t="s">
        <v>4</v>
      </c>
      <c r="D268" s="5">
        <v>2405</v>
      </c>
      <c r="E268" s="68">
        <f>'Yearly Stats'!E75</f>
        <v>0.44966847498493068</v>
      </c>
      <c r="F268" s="68">
        <v>0.15829443321953598</v>
      </c>
    </row>
    <row r="269" spans="1:6" x14ac:dyDescent="0.25">
      <c r="A269" s="8"/>
      <c r="B269" s="8" t="s">
        <v>5</v>
      </c>
      <c r="C269" s="4" t="s">
        <v>4</v>
      </c>
      <c r="D269" s="5">
        <v>25202</v>
      </c>
      <c r="E269" s="68">
        <f>'Yearly Stats'!E76</f>
        <v>-0.13302831194743542</v>
      </c>
      <c r="F269" s="68">
        <v>-4.9696904849110879E-2</v>
      </c>
    </row>
    <row r="270" spans="1:6" x14ac:dyDescent="0.25">
      <c r="A270" s="9"/>
      <c r="B270" s="10" t="s">
        <v>6</v>
      </c>
      <c r="C270" s="11"/>
      <c r="D270" s="7">
        <f>D268+D269</f>
        <v>27607</v>
      </c>
      <c r="E270" s="15">
        <f>'Yearly Stats'!E77</f>
        <v>-0.10156860192658163</v>
      </c>
      <c r="F270" s="15">
        <v>-3.8096570376069575E-2</v>
      </c>
    </row>
    <row r="271" spans="1:6" x14ac:dyDescent="0.25">
      <c r="A271" s="119" t="s">
        <v>90</v>
      </c>
      <c r="B271" s="120"/>
      <c r="C271" s="121"/>
      <c r="D271" s="6">
        <f>D267+D270</f>
        <v>56324</v>
      </c>
      <c r="E271" s="14">
        <f>'Yearly Stats'!E78</f>
        <v>-6.1798314288569814E-2</v>
      </c>
      <c r="F271" s="14">
        <v>-2.8758656788532774E-2</v>
      </c>
    </row>
    <row r="273" spans="1:6" x14ac:dyDescent="0.25">
      <c r="A273" s="41">
        <v>42795</v>
      </c>
      <c r="B273" s="20"/>
    </row>
    <row r="274" spans="1:6" ht="30" x14ac:dyDescent="0.25">
      <c r="A274" s="4"/>
      <c r="B274" s="5"/>
      <c r="C274" s="42">
        <v>42795</v>
      </c>
      <c r="D274" s="38" t="s">
        <v>89</v>
      </c>
      <c r="E274" s="39" t="s">
        <v>137</v>
      </c>
      <c r="F274" s="40" t="s">
        <v>124</v>
      </c>
    </row>
    <row r="275" spans="1:6" x14ac:dyDescent="0.25">
      <c r="A275" s="8" t="s">
        <v>2</v>
      </c>
      <c r="B275" s="8" t="s">
        <v>3</v>
      </c>
      <c r="C275" s="4" t="s">
        <v>4</v>
      </c>
      <c r="D275" s="5">
        <v>10255</v>
      </c>
      <c r="E275" s="68">
        <f>'Yearly Stats'!F72</f>
        <v>5.8744579805905431E-2</v>
      </c>
      <c r="F275" s="68">
        <v>-7.3590156474253515E-2</v>
      </c>
    </row>
    <row r="276" spans="1:6" x14ac:dyDescent="0.25">
      <c r="A276" s="8"/>
      <c r="B276" s="8" t="s">
        <v>5</v>
      </c>
      <c r="C276" s="4" t="s">
        <v>4</v>
      </c>
      <c r="D276" s="5">
        <v>18061</v>
      </c>
      <c r="E276" s="68">
        <f>'Yearly Stats'!F73</f>
        <v>4.1580161476355251E-2</v>
      </c>
      <c r="F276" s="68">
        <v>3.4299161254699867E-2</v>
      </c>
    </row>
    <row r="277" spans="1:6" x14ac:dyDescent="0.25">
      <c r="A277" s="9"/>
      <c r="B277" s="10" t="s">
        <v>6</v>
      </c>
      <c r="C277" s="11"/>
      <c r="D277" s="7">
        <f>D275+D276</f>
        <v>28316</v>
      </c>
      <c r="E277" s="15">
        <f>'Yearly Stats'!F74</f>
        <v>4.7731813808924738E-2</v>
      </c>
      <c r="F277" s="15">
        <v>-1.1978228228228228E-2</v>
      </c>
    </row>
    <row r="278" spans="1:6" x14ac:dyDescent="0.25">
      <c r="A278" s="8" t="s">
        <v>7</v>
      </c>
      <c r="B278" s="8" t="s">
        <v>3</v>
      </c>
      <c r="C278" s="4" t="s">
        <v>4</v>
      </c>
      <c r="D278" s="5">
        <v>2664</v>
      </c>
      <c r="E278" s="68">
        <f>'Yearly Stats'!F75</f>
        <v>0.81967213114754101</v>
      </c>
      <c r="F278" s="68">
        <v>0.219257760637289</v>
      </c>
    </row>
    <row r="279" spans="1:6" x14ac:dyDescent="0.25">
      <c r="A279" s="8"/>
      <c r="B279" s="8" t="s">
        <v>5</v>
      </c>
      <c r="C279" s="4" t="s">
        <v>4</v>
      </c>
      <c r="D279" s="5">
        <v>27724</v>
      </c>
      <c r="E279" s="68">
        <f>'Yearly Stats'!F76</f>
        <v>0.15037344398340249</v>
      </c>
      <c r="F279" s="68">
        <v>-3.165189653042199E-2</v>
      </c>
    </row>
    <row r="280" spans="1:6" x14ac:dyDescent="0.25">
      <c r="A280" s="9"/>
      <c r="B280" s="10" t="s">
        <v>6</v>
      </c>
      <c r="C280" s="11"/>
      <c r="D280" s="7">
        <f>D278+D279</f>
        <v>30388</v>
      </c>
      <c r="E280" s="15">
        <f>'Yearly Stats'!F77</f>
        <v>0.18870286340165859</v>
      </c>
      <c r="F280" s="15">
        <v>-1.7623979357392811E-2</v>
      </c>
    </row>
    <row r="281" spans="1:6" x14ac:dyDescent="0.25">
      <c r="A281" s="122" t="s">
        <v>90</v>
      </c>
      <c r="B281" s="123"/>
      <c r="C281" s="124"/>
      <c r="D281" s="6">
        <f>D277+D280</f>
        <v>58704</v>
      </c>
      <c r="E281" s="14">
        <f>'Yearly Stats'!F78</f>
        <v>0.11625784369652026</v>
      </c>
      <c r="F281" s="14">
        <v>-1.4885947825453751E-2</v>
      </c>
    </row>
    <row r="283" spans="1:6" x14ac:dyDescent="0.25">
      <c r="A283" s="41">
        <v>42826</v>
      </c>
      <c r="B283" s="20"/>
    </row>
    <row r="284" spans="1:6" ht="30" x14ac:dyDescent="0.25">
      <c r="A284" s="4"/>
      <c r="B284" s="5"/>
      <c r="C284" s="42">
        <v>42826</v>
      </c>
      <c r="D284" s="38" t="s">
        <v>89</v>
      </c>
      <c r="E284" s="39" t="s">
        <v>139</v>
      </c>
      <c r="F284" s="40" t="s">
        <v>124</v>
      </c>
    </row>
    <row r="285" spans="1:6" x14ac:dyDescent="0.25">
      <c r="A285" s="8" t="s">
        <v>2</v>
      </c>
      <c r="B285" s="8" t="s">
        <v>3</v>
      </c>
      <c r="C285" s="4" t="s">
        <v>4</v>
      </c>
      <c r="D285" s="5">
        <v>9181</v>
      </c>
      <c r="E285" s="68">
        <f>'Yearly Stats'!G72</f>
        <v>-4.4458902624159614E-3</v>
      </c>
      <c r="F285" s="68">
        <v>-6.9009636407806302E-2</v>
      </c>
    </row>
    <row r="286" spans="1:6" x14ac:dyDescent="0.25">
      <c r="A286" s="8"/>
      <c r="B286" s="8" t="s">
        <v>5</v>
      </c>
      <c r="C286" s="4" t="s">
        <v>4</v>
      </c>
      <c r="D286" s="5">
        <v>19839</v>
      </c>
      <c r="E286" s="68">
        <f>'Yearly Stats'!G73</f>
        <v>0.12817742394085868</v>
      </c>
      <c r="F286" s="68">
        <v>4.4026231903698511E-2</v>
      </c>
    </row>
    <row r="287" spans="1:6" x14ac:dyDescent="0.25">
      <c r="A287" s="9"/>
      <c r="B287" s="10" t="s">
        <v>6</v>
      </c>
      <c r="C287" s="11"/>
      <c r="D287" s="7">
        <f>D285+D286</f>
        <v>29020</v>
      </c>
      <c r="E287" s="15">
        <f>'Yearly Stats'!G74</f>
        <v>8.2553064498078865E-2</v>
      </c>
      <c r="F287" s="15">
        <v>-3.5810877639346947E-3</v>
      </c>
    </row>
    <row r="288" spans="1:6" x14ac:dyDescent="0.25">
      <c r="A288" s="8" t="s">
        <v>7</v>
      </c>
      <c r="B288" s="8" t="s">
        <v>3</v>
      </c>
      <c r="C288" s="4" t="s">
        <v>4</v>
      </c>
      <c r="D288" s="5">
        <v>1507</v>
      </c>
      <c r="E288" s="68">
        <f>'Yearly Stats'!G75</f>
        <v>-0.19626666666666667</v>
      </c>
      <c r="F288" s="68">
        <v>0.17522043861632378</v>
      </c>
    </row>
    <row r="289" spans="1:6" x14ac:dyDescent="0.25">
      <c r="A289" s="8"/>
      <c r="B289" s="8" t="s">
        <v>5</v>
      </c>
      <c r="C289" s="4" t="s">
        <v>4</v>
      </c>
      <c r="D289" s="5">
        <v>27487</v>
      </c>
      <c r="E289" s="68">
        <f>'Yearly Stats'!G76</f>
        <v>6.3779558032431599E-2</v>
      </c>
      <c r="F289" s="68">
        <v>-2.3230726689903083E-2</v>
      </c>
    </row>
    <row r="290" spans="1:6" x14ac:dyDescent="0.25">
      <c r="A290" s="9"/>
      <c r="B290" s="10" t="s">
        <v>6</v>
      </c>
      <c r="C290" s="11"/>
      <c r="D290" s="7">
        <f>D288+D289</f>
        <v>28994</v>
      </c>
      <c r="E290" s="15">
        <f>'Yearly Stats'!G77</f>
        <v>4.6186043155084074E-2</v>
      </c>
      <c r="F290" s="15">
        <v>-1.1927642190050318E-2</v>
      </c>
    </row>
    <row r="291" spans="1:6" x14ac:dyDescent="0.25">
      <c r="A291" s="125" t="s">
        <v>90</v>
      </c>
      <c r="B291" s="126"/>
      <c r="C291" s="127"/>
      <c r="D291" s="6">
        <f>D287+D290</f>
        <v>58014</v>
      </c>
      <c r="E291" s="14">
        <f>'Yearly Stats'!G78</f>
        <v>6.4067056730434141E-2</v>
      </c>
      <c r="F291" s="14">
        <v>-7.8747329546395503E-3</v>
      </c>
    </row>
    <row r="293" spans="1:6" x14ac:dyDescent="0.25">
      <c r="A293" s="41">
        <v>42856</v>
      </c>
      <c r="B293" s="20"/>
    </row>
    <row r="294" spans="1:6" ht="30" x14ac:dyDescent="0.25">
      <c r="A294" s="4"/>
      <c r="B294" s="5"/>
      <c r="C294" s="42">
        <v>42856</v>
      </c>
      <c r="D294" s="38" t="s">
        <v>89</v>
      </c>
      <c r="E294" s="39" t="s">
        <v>140</v>
      </c>
      <c r="F294" s="40" t="s">
        <v>124</v>
      </c>
    </row>
    <row r="295" spans="1:6" x14ac:dyDescent="0.25">
      <c r="A295" s="8" t="s">
        <v>2</v>
      </c>
      <c r="B295" s="8" t="s">
        <v>3</v>
      </c>
      <c r="C295" s="4" t="s">
        <v>4</v>
      </c>
      <c r="D295" s="5">
        <v>8389</v>
      </c>
      <c r="E295" s="68">
        <v>-0.19173330764042779</v>
      </c>
      <c r="F295" s="68">
        <v>-7.8524527709925379E-2</v>
      </c>
    </row>
    <row r="296" spans="1:6" x14ac:dyDescent="0.25">
      <c r="A296" s="8"/>
      <c r="B296" s="8" t="s">
        <v>5</v>
      </c>
      <c r="C296" s="4" t="s">
        <v>4</v>
      </c>
      <c r="D296" s="5">
        <v>19505</v>
      </c>
      <c r="E296" s="68">
        <v>0.11310848598984193</v>
      </c>
      <c r="F296" s="68">
        <v>5.0491348002563552E-2</v>
      </c>
    </row>
    <row r="297" spans="1:6" x14ac:dyDescent="0.25">
      <c r="A297" s="9"/>
      <c r="B297" s="10" t="s">
        <v>6</v>
      </c>
      <c r="C297" s="11"/>
      <c r="D297" s="7">
        <v>27894</v>
      </c>
      <c r="E297" s="15">
        <v>-2.867177980073113E-4</v>
      </c>
      <c r="F297" s="15">
        <v>-3.2948313501023016E-3</v>
      </c>
    </row>
    <row r="298" spans="1:6" x14ac:dyDescent="0.25">
      <c r="A298" s="8" t="s">
        <v>7</v>
      </c>
      <c r="B298" s="8" t="s">
        <v>3</v>
      </c>
      <c r="C298" s="4" t="s">
        <v>4</v>
      </c>
      <c r="D298" s="5">
        <v>1846</v>
      </c>
      <c r="E298" s="68">
        <v>-7.7461269365317345E-2</v>
      </c>
      <c r="F298" s="68">
        <v>0.14954552379017924</v>
      </c>
    </row>
    <row r="299" spans="1:6" x14ac:dyDescent="0.25">
      <c r="A299" s="8"/>
      <c r="B299" s="8" t="s">
        <v>5</v>
      </c>
      <c r="C299" s="4" t="s">
        <v>4</v>
      </c>
      <c r="D299" s="5">
        <v>29057</v>
      </c>
      <c r="E299" s="68">
        <v>7.3560925145939551E-2</v>
      </c>
      <c r="F299" s="68">
        <v>-1.5043891036478466E-2</v>
      </c>
    </row>
    <row r="300" spans="1:6" x14ac:dyDescent="0.25">
      <c r="A300" s="9"/>
      <c r="B300" s="10" t="s">
        <v>6</v>
      </c>
      <c r="C300" s="11"/>
      <c r="D300" s="7">
        <v>30903</v>
      </c>
      <c r="E300" s="15">
        <v>6.3164413252141602E-2</v>
      </c>
      <c r="F300" s="15">
        <v>-5.5020754217080282E-3</v>
      </c>
    </row>
    <row r="301" spans="1:6" x14ac:dyDescent="0.25">
      <c r="A301" s="129" t="s">
        <v>90</v>
      </c>
      <c r="B301" s="130"/>
      <c r="C301" s="131"/>
      <c r="D301" s="6">
        <v>58797</v>
      </c>
      <c r="E301" s="14">
        <v>3.2087626603942494E-2</v>
      </c>
      <c r="F301" s="14">
        <v>-4.4294861221036959E-3</v>
      </c>
    </row>
    <row r="303" spans="1:6" x14ac:dyDescent="0.25">
      <c r="A303" s="41">
        <v>42887</v>
      </c>
      <c r="B303" s="20"/>
    </row>
    <row r="304" spans="1:6" ht="30" x14ac:dyDescent="0.25">
      <c r="A304" s="4"/>
      <c r="B304" s="5"/>
      <c r="C304" s="42">
        <v>42887</v>
      </c>
      <c r="D304" s="38" t="s">
        <v>89</v>
      </c>
      <c r="E304" s="39" t="s">
        <v>141</v>
      </c>
      <c r="F304" s="40" t="s">
        <v>124</v>
      </c>
    </row>
    <row r="305" spans="1:6" x14ac:dyDescent="0.25">
      <c r="A305" s="8" t="s">
        <v>2</v>
      </c>
      <c r="B305" s="8" t="s">
        <v>3</v>
      </c>
      <c r="C305" s="4" t="s">
        <v>4</v>
      </c>
      <c r="D305" s="5">
        <v>9061</v>
      </c>
      <c r="E305" s="68">
        <v>-7.2968829841594279E-2</v>
      </c>
      <c r="F305" s="68">
        <v>-7.814610104835229E-2</v>
      </c>
    </row>
    <row r="306" spans="1:6" x14ac:dyDescent="0.25">
      <c r="A306" s="8"/>
      <c r="B306" s="8" t="s">
        <v>5</v>
      </c>
      <c r="C306" s="4" t="s">
        <v>4</v>
      </c>
      <c r="D306" s="5">
        <v>18165</v>
      </c>
      <c r="E306" s="68">
        <v>0.20011888250445808</v>
      </c>
      <c r="F306" s="68">
        <v>6.1685632544557049E-2</v>
      </c>
    </row>
    <row r="307" spans="1:6" x14ac:dyDescent="0.25">
      <c r="A307" s="9"/>
      <c r="B307" s="10" t="s">
        <v>6</v>
      </c>
      <c r="C307" s="11"/>
      <c r="D307" s="7">
        <v>27226</v>
      </c>
      <c r="E307" s="15">
        <v>9.2915028484313572E-2</v>
      </c>
      <c r="F307" s="15">
        <v>3.6354704003930239E-3</v>
      </c>
    </row>
    <row r="308" spans="1:6" x14ac:dyDescent="0.25">
      <c r="A308" s="8" t="s">
        <v>7</v>
      </c>
      <c r="B308" s="8" t="s">
        <v>3</v>
      </c>
      <c r="C308" s="4" t="s">
        <v>4</v>
      </c>
      <c r="D308" s="5">
        <v>2919</v>
      </c>
      <c r="E308" s="68">
        <v>0.46023011505752875</v>
      </c>
      <c r="F308" s="68">
        <v>0.17817628618845657</v>
      </c>
    </row>
    <row r="309" spans="1:6" x14ac:dyDescent="0.25">
      <c r="A309" s="8"/>
      <c r="B309" s="8" t="s">
        <v>5</v>
      </c>
      <c r="C309" s="4" t="s">
        <v>4</v>
      </c>
      <c r="D309" s="5">
        <v>27916</v>
      </c>
      <c r="E309" s="68">
        <v>1.9464631340612788E-2</v>
      </c>
      <c r="F309" s="68">
        <v>-1.2323680119753584E-2</v>
      </c>
    </row>
    <row r="310" spans="1:6" x14ac:dyDescent="0.25">
      <c r="A310" s="9"/>
      <c r="B310" s="10" t="s">
        <v>6</v>
      </c>
      <c r="C310" s="11"/>
      <c r="D310" s="7">
        <v>30835</v>
      </c>
      <c r="E310" s="15">
        <v>4.9452045470015658E-2</v>
      </c>
      <c r="F310" s="15">
        <v>-1.1271513417436163E-3</v>
      </c>
    </row>
    <row r="311" spans="1:6" x14ac:dyDescent="0.25">
      <c r="A311" s="132" t="s">
        <v>90</v>
      </c>
      <c r="B311" s="133"/>
      <c r="C311" s="134"/>
      <c r="D311" s="6">
        <v>58061</v>
      </c>
      <c r="E311" s="14">
        <v>6.9400456654636511E-2</v>
      </c>
      <c r="F311" s="14">
        <v>1.1774461723909849E-3</v>
      </c>
    </row>
    <row r="313" spans="1:6" x14ac:dyDescent="0.25">
      <c r="A313" s="41">
        <v>42917</v>
      </c>
      <c r="B313" s="20"/>
    </row>
    <row r="314" spans="1:6" ht="30" x14ac:dyDescent="0.25">
      <c r="A314" s="4"/>
      <c r="B314" s="5"/>
      <c r="C314" s="42">
        <v>42917</v>
      </c>
      <c r="D314" s="38" t="s">
        <v>89</v>
      </c>
      <c r="E314" s="39" t="s">
        <v>143</v>
      </c>
      <c r="F314" s="40" t="s">
        <v>144</v>
      </c>
    </row>
    <row r="315" spans="1:6" x14ac:dyDescent="0.25">
      <c r="A315" s="8" t="s">
        <v>2</v>
      </c>
      <c r="B315" s="8" t="s">
        <v>3</v>
      </c>
      <c r="C315" s="4" t="s">
        <v>4</v>
      </c>
      <c r="D315" s="5">
        <v>10063</v>
      </c>
      <c r="E315" s="68">
        <v>-8.0836682499086585E-2</v>
      </c>
      <c r="F315" s="68">
        <v>-8.0836682499086585E-2</v>
      </c>
    </row>
    <row r="316" spans="1:6" x14ac:dyDescent="0.25">
      <c r="A316" s="8"/>
      <c r="B316" s="8" t="s">
        <v>5</v>
      </c>
      <c r="C316" s="4" t="s">
        <v>4</v>
      </c>
      <c r="D316" s="5">
        <v>19687</v>
      </c>
      <c r="E316" s="68">
        <v>0.13672844852474161</v>
      </c>
      <c r="F316" s="68">
        <v>0.13672844852474161</v>
      </c>
    </row>
    <row r="317" spans="1:6" x14ac:dyDescent="0.25">
      <c r="A317" s="9"/>
      <c r="B317" s="10" t="s">
        <v>6</v>
      </c>
      <c r="C317" s="11"/>
      <c r="D317" s="7">
        <v>29750</v>
      </c>
      <c r="E317" s="15">
        <v>5.2464003962217426E-2</v>
      </c>
      <c r="F317" s="15">
        <v>5.2464003962217426E-2</v>
      </c>
    </row>
    <row r="318" spans="1:6" x14ac:dyDescent="0.25">
      <c r="A318" s="8" t="s">
        <v>7</v>
      </c>
      <c r="B318" s="8" t="s">
        <v>3</v>
      </c>
      <c r="C318" s="4" t="s">
        <v>4</v>
      </c>
      <c r="D318" s="5">
        <v>1358</v>
      </c>
      <c r="E318" s="68">
        <v>0.7321428571428571</v>
      </c>
      <c r="F318" s="68">
        <v>0.7321428571428571</v>
      </c>
    </row>
    <row r="319" spans="1:6" x14ac:dyDescent="0.25">
      <c r="A319" s="8"/>
      <c r="B319" s="8" t="s">
        <v>5</v>
      </c>
      <c r="C319" s="4" t="s">
        <v>4</v>
      </c>
      <c r="D319" s="5">
        <v>30302</v>
      </c>
      <c r="E319" s="68">
        <v>0.15515401036901494</v>
      </c>
      <c r="F319" s="68">
        <v>0.15515401036901494</v>
      </c>
    </row>
    <row r="320" spans="1:6" x14ac:dyDescent="0.25">
      <c r="A320" s="9"/>
      <c r="B320" s="10" t="s">
        <v>6</v>
      </c>
      <c r="C320" s="11"/>
      <c r="D320" s="7">
        <v>31660</v>
      </c>
      <c r="E320" s="15">
        <v>0.17189813443885105</v>
      </c>
      <c r="F320" s="15">
        <v>0.17189813443885105</v>
      </c>
    </row>
    <row r="321" spans="1:6" x14ac:dyDescent="0.25">
      <c r="A321" s="135" t="s">
        <v>90</v>
      </c>
      <c r="B321" s="136"/>
      <c r="C321" s="137"/>
      <c r="D321" s="6">
        <v>61410</v>
      </c>
      <c r="E321" s="14">
        <v>0.11082973065861115</v>
      </c>
      <c r="F321" s="14">
        <v>0.11082973065861115</v>
      </c>
    </row>
    <row r="323" spans="1:6" x14ac:dyDescent="0.25">
      <c r="A323" s="41">
        <v>42948</v>
      </c>
      <c r="B323" s="20"/>
    </row>
    <row r="324" spans="1:6" ht="30" x14ac:dyDescent="0.25">
      <c r="A324" s="4"/>
      <c r="B324" s="5"/>
      <c r="C324" s="42">
        <v>42948</v>
      </c>
      <c r="D324" s="38" t="s">
        <v>89</v>
      </c>
      <c r="E324" s="39" t="s">
        <v>145</v>
      </c>
      <c r="F324" s="40" t="s">
        <v>144</v>
      </c>
    </row>
    <row r="325" spans="1:6" x14ac:dyDescent="0.25">
      <c r="A325" s="8" t="s">
        <v>2</v>
      </c>
      <c r="B325" s="8" t="s">
        <v>3</v>
      </c>
      <c r="C325" s="4" t="s">
        <v>4</v>
      </c>
      <c r="D325" s="5">
        <v>14495</v>
      </c>
      <c r="E325" s="68">
        <v>0.29085403864992432</v>
      </c>
      <c r="F325" s="68">
        <v>0.10736348469134689</v>
      </c>
    </row>
    <row r="326" spans="1:6" x14ac:dyDescent="0.25">
      <c r="A326" s="8"/>
      <c r="B326" s="8" t="s">
        <v>5</v>
      </c>
      <c r="C326" s="4" t="s">
        <v>4</v>
      </c>
      <c r="D326" s="5">
        <v>17877</v>
      </c>
      <c r="E326" s="68">
        <v>6.0446079012931545E-2</v>
      </c>
      <c r="F326" s="68">
        <v>9.9101735084998685E-2</v>
      </c>
    </row>
    <row r="327" spans="1:6" x14ac:dyDescent="0.25">
      <c r="A327" s="9"/>
      <c r="B327" s="10" t="s">
        <v>6</v>
      </c>
      <c r="C327" s="11"/>
      <c r="D327" s="7">
        <v>32372</v>
      </c>
      <c r="E327" s="15">
        <v>0.15256168334104747</v>
      </c>
      <c r="F327" s="15">
        <v>0.10235298292933953</v>
      </c>
    </row>
    <row r="328" spans="1:6" x14ac:dyDescent="0.25">
      <c r="A328" s="8" t="s">
        <v>7</v>
      </c>
      <c r="B328" s="8" t="s">
        <v>3</v>
      </c>
      <c r="C328" s="4" t="s">
        <v>4</v>
      </c>
      <c r="D328" s="5">
        <v>1424</v>
      </c>
      <c r="E328" s="68">
        <v>-0.39915611814345991</v>
      </c>
      <c r="F328" s="68">
        <v>-0.11794546607482562</v>
      </c>
    </row>
    <row r="329" spans="1:6" x14ac:dyDescent="0.25">
      <c r="A329" s="8"/>
      <c r="B329" s="8" t="s">
        <v>5</v>
      </c>
      <c r="C329" s="4" t="s">
        <v>4</v>
      </c>
      <c r="D329" s="5">
        <v>30870</v>
      </c>
      <c r="E329" s="68">
        <v>-2.8425608889463142E-3</v>
      </c>
      <c r="F329" s="68">
        <v>6.9627557265256157E-2</v>
      </c>
    </row>
    <row r="330" spans="1:6" x14ac:dyDescent="0.25">
      <c r="A330" s="9"/>
      <c r="B330" s="10" t="s">
        <v>6</v>
      </c>
      <c r="C330" s="11"/>
      <c r="D330" s="7">
        <v>32294</v>
      </c>
      <c r="E330" s="15">
        <v>-3.1024963994239079E-2</v>
      </c>
      <c r="F330" s="15">
        <v>5.9823677581863979E-2</v>
      </c>
    </row>
    <row r="331" spans="1:6" x14ac:dyDescent="0.25">
      <c r="A331" s="138" t="s">
        <v>90</v>
      </c>
      <c r="B331" s="139"/>
      <c r="C331" s="140"/>
      <c r="D331" s="6">
        <v>64666</v>
      </c>
      <c r="E331" s="14">
        <v>5.293495074493202E-2</v>
      </c>
      <c r="F331" s="14">
        <v>8.0361274400589558E-2</v>
      </c>
    </row>
    <row r="333" spans="1:6" x14ac:dyDescent="0.25">
      <c r="A333" s="41">
        <v>42979</v>
      </c>
      <c r="B333" s="20"/>
    </row>
    <row r="334" spans="1:6" ht="45" x14ac:dyDescent="0.25">
      <c r="A334" s="4"/>
      <c r="B334" s="5"/>
      <c r="C334" s="42">
        <v>42979</v>
      </c>
      <c r="D334" s="38" t="s">
        <v>89</v>
      </c>
      <c r="E334" s="39" t="s">
        <v>146</v>
      </c>
      <c r="F334" s="40" t="s">
        <v>144</v>
      </c>
    </row>
    <row r="335" spans="1:6" x14ac:dyDescent="0.25">
      <c r="A335" s="8" t="s">
        <v>2</v>
      </c>
      <c r="B335" s="8" t="s">
        <v>3</v>
      </c>
      <c r="C335" s="4" t="s">
        <v>4</v>
      </c>
      <c r="D335" s="5">
        <v>9807</v>
      </c>
      <c r="E335" s="68">
        <v>-7.8895463510848127E-2</v>
      </c>
      <c r="F335" s="68">
        <v>4.728247623689983E-2</v>
      </c>
    </row>
    <row r="336" spans="1:6" x14ac:dyDescent="0.25">
      <c r="A336" s="8"/>
      <c r="B336" s="8" t="s">
        <v>5</v>
      </c>
      <c r="C336" s="4" t="s">
        <v>4</v>
      </c>
      <c r="D336" s="5">
        <v>19116</v>
      </c>
      <c r="E336" s="68">
        <v>0.23329032258064517</v>
      </c>
      <c r="F336" s="68">
        <v>0.14060330428833034</v>
      </c>
    </row>
    <row r="337" spans="1:6" x14ac:dyDescent="0.25">
      <c r="A337" s="9"/>
      <c r="B337" s="10" t="s">
        <v>6</v>
      </c>
      <c r="C337" s="11"/>
      <c r="D337" s="7">
        <v>28923</v>
      </c>
      <c r="E337" s="15">
        <v>0.10616896775920756</v>
      </c>
      <c r="F337" s="15">
        <v>0.10348170679981095</v>
      </c>
    </row>
    <row r="338" spans="1:6" x14ac:dyDescent="0.25">
      <c r="A338" s="8" t="s">
        <v>7</v>
      </c>
      <c r="B338" s="8" t="s">
        <v>3</v>
      </c>
      <c r="C338" s="4" t="s">
        <v>4</v>
      </c>
      <c r="D338" s="5">
        <v>1405</v>
      </c>
      <c r="E338" s="68">
        <v>-0.34437704153056464</v>
      </c>
      <c r="F338" s="68">
        <v>-0.20955257693033794</v>
      </c>
    </row>
    <row r="339" spans="1:6" x14ac:dyDescent="0.25">
      <c r="A339" s="8"/>
      <c r="B339" s="8" t="s">
        <v>5</v>
      </c>
      <c r="C339" s="4" t="s">
        <v>4</v>
      </c>
      <c r="D339" s="5">
        <v>32261</v>
      </c>
      <c r="E339" s="68">
        <v>4.3606249797819685E-2</v>
      </c>
      <c r="F339" s="68">
        <v>6.0497372393675586E-2</v>
      </c>
    </row>
    <row r="340" spans="1:6" x14ac:dyDescent="0.25">
      <c r="A340" s="9"/>
      <c r="B340" s="10" t="s">
        <v>6</v>
      </c>
      <c r="C340" s="11"/>
      <c r="D340" s="7">
        <v>33666</v>
      </c>
      <c r="E340" s="15">
        <v>1.845353339787028E-2</v>
      </c>
      <c r="F340" s="15">
        <v>4.518201284796574E-2</v>
      </c>
    </row>
    <row r="341" spans="1:6" x14ac:dyDescent="0.25">
      <c r="A341" s="141" t="s">
        <v>90</v>
      </c>
      <c r="B341" s="142"/>
      <c r="C341" s="143"/>
      <c r="D341" s="6">
        <v>62589</v>
      </c>
      <c r="E341" s="14">
        <v>5.7193047649612354E-2</v>
      </c>
      <c r="F341" s="14">
        <v>7.2528521973430654E-2</v>
      </c>
    </row>
    <row r="343" spans="1:6" x14ac:dyDescent="0.25">
      <c r="A343" s="41">
        <v>43009</v>
      </c>
      <c r="B343" s="20"/>
    </row>
    <row r="344" spans="1:6" ht="30" x14ac:dyDescent="0.25">
      <c r="A344" s="4"/>
      <c r="B344" s="5"/>
      <c r="C344" s="42">
        <v>43009</v>
      </c>
      <c r="D344" s="38" t="s">
        <v>89</v>
      </c>
      <c r="E344" s="39" t="s">
        <v>147</v>
      </c>
      <c r="F344" s="40" t="s">
        <v>144</v>
      </c>
    </row>
    <row r="345" spans="1:6" x14ac:dyDescent="0.25">
      <c r="A345" s="8" t="s">
        <v>2</v>
      </c>
      <c r="B345" s="8" t="s">
        <v>3</v>
      </c>
      <c r="C345" s="4" t="s">
        <v>4</v>
      </c>
      <c r="D345" s="5">
        <v>12259</v>
      </c>
      <c r="E345" s="68">
        <v>-0.20725556130367304</v>
      </c>
      <c r="F345" s="68">
        <v>-3.4459907223326709E-2</v>
      </c>
    </row>
    <row r="346" spans="1:6" x14ac:dyDescent="0.25">
      <c r="A346" s="8"/>
      <c r="B346" s="8" t="s">
        <v>5</v>
      </c>
      <c r="C346" s="4" t="s">
        <v>4</v>
      </c>
      <c r="D346" s="5">
        <v>20857</v>
      </c>
      <c r="E346" s="68">
        <v>0.1825036852250822</v>
      </c>
      <c r="F346" s="68">
        <v>0.15157951018104587</v>
      </c>
    </row>
    <row r="347" spans="1:6" x14ac:dyDescent="0.25">
      <c r="A347" s="9"/>
      <c r="B347" s="10" t="s">
        <v>6</v>
      </c>
      <c r="C347" s="11"/>
      <c r="D347" s="7">
        <v>33116</v>
      </c>
      <c r="E347" s="15">
        <v>4.2293517008035766E-4</v>
      </c>
      <c r="F347" s="15">
        <v>7.388059056037502E-2</v>
      </c>
    </row>
    <row r="348" spans="1:6" x14ac:dyDescent="0.25">
      <c r="A348" s="8" t="s">
        <v>7</v>
      </c>
      <c r="B348" s="8" t="s">
        <v>3</v>
      </c>
      <c r="C348" s="4" t="s">
        <v>4</v>
      </c>
      <c r="D348" s="5">
        <v>3107</v>
      </c>
      <c r="E348" s="68">
        <v>0.87847642079806532</v>
      </c>
      <c r="F348" s="68">
        <v>4.9345417925478349E-2</v>
      </c>
    </row>
    <row r="349" spans="1:6" x14ac:dyDescent="0.25">
      <c r="A349" s="8"/>
      <c r="B349" s="8" t="s">
        <v>5</v>
      </c>
      <c r="C349" s="4" t="s">
        <v>4</v>
      </c>
      <c r="D349" s="5">
        <v>29742</v>
      </c>
      <c r="E349" s="68">
        <v>-1.3565055885376936E-2</v>
      </c>
      <c r="F349" s="68">
        <v>4.1613814331861926E-2</v>
      </c>
    </row>
    <row r="350" spans="1:6" x14ac:dyDescent="0.25">
      <c r="A350" s="9"/>
      <c r="B350" s="10" t="s">
        <v>6</v>
      </c>
      <c r="C350" s="11"/>
      <c r="D350" s="7">
        <v>32849</v>
      </c>
      <c r="E350" s="15">
        <v>3.2825027511397577E-2</v>
      </c>
      <c r="F350" s="15">
        <v>4.2043049398985663E-2</v>
      </c>
    </row>
    <row r="351" spans="1:6" x14ac:dyDescent="0.25">
      <c r="A351" s="144" t="s">
        <v>90</v>
      </c>
      <c r="B351" s="145"/>
      <c r="C351" s="146"/>
      <c r="D351" s="6">
        <v>65965</v>
      </c>
      <c r="E351" s="14">
        <v>1.6300244965874251E-2</v>
      </c>
      <c r="F351" s="14">
        <v>5.7328173271766932E-2</v>
      </c>
    </row>
    <row r="353" spans="1:6" x14ac:dyDescent="0.25">
      <c r="A353" s="41">
        <v>43040</v>
      </c>
      <c r="B353" s="20"/>
    </row>
    <row r="354" spans="1:6" ht="45" x14ac:dyDescent="0.25">
      <c r="A354" s="4"/>
      <c r="B354" s="5"/>
      <c r="C354" s="42">
        <v>43040</v>
      </c>
      <c r="D354" s="38" t="s">
        <v>89</v>
      </c>
      <c r="E354" s="39" t="s">
        <v>148</v>
      </c>
      <c r="F354" s="40" t="s">
        <v>144</v>
      </c>
    </row>
    <row r="355" spans="1:6" x14ac:dyDescent="0.25">
      <c r="A355" s="8" t="s">
        <v>2</v>
      </c>
      <c r="B355" s="8" t="s">
        <v>3</v>
      </c>
      <c r="C355" s="4" t="s">
        <v>4</v>
      </c>
      <c r="D355" s="5">
        <v>10906</v>
      </c>
      <c r="E355" s="68">
        <v>-0.12246540070807853</v>
      </c>
      <c r="F355" s="68">
        <v>-5.2473812504117534E-2</v>
      </c>
    </row>
    <row r="356" spans="1:6" x14ac:dyDescent="0.25">
      <c r="A356" s="8"/>
      <c r="B356" s="8" t="s">
        <v>5</v>
      </c>
      <c r="C356" s="4" t="s">
        <v>4</v>
      </c>
      <c r="D356" s="5">
        <v>20278</v>
      </c>
      <c r="E356" s="68">
        <v>0.13392607504333726</v>
      </c>
      <c r="F356" s="68">
        <v>0.14787476236299199</v>
      </c>
    </row>
    <row r="357" spans="1:6" x14ac:dyDescent="0.25">
      <c r="A357" s="9"/>
      <c r="B357" s="10" t="s">
        <v>6</v>
      </c>
      <c r="C357" s="11"/>
      <c r="D357" s="7">
        <v>31184</v>
      </c>
      <c r="E357" s="15">
        <v>2.880142522516578E-2</v>
      </c>
      <c r="F357" s="15">
        <v>6.4517234290413214E-2</v>
      </c>
    </row>
    <row r="358" spans="1:6" x14ac:dyDescent="0.25">
      <c r="A358" s="8" t="s">
        <v>7</v>
      </c>
      <c r="B358" s="8" t="s">
        <v>3</v>
      </c>
      <c r="C358" s="4" t="s">
        <v>4</v>
      </c>
      <c r="D358" s="5">
        <v>3093</v>
      </c>
      <c r="E358" s="68">
        <v>0.33838165296408479</v>
      </c>
      <c r="F358" s="68">
        <v>0.12146404664219392</v>
      </c>
    </row>
    <row r="359" spans="1:6" x14ac:dyDescent="0.25">
      <c r="A359" s="8"/>
      <c r="B359" s="8" t="s">
        <v>5</v>
      </c>
      <c r="C359" s="4" t="s">
        <v>4</v>
      </c>
      <c r="D359" s="5">
        <v>33555</v>
      </c>
      <c r="E359" s="68">
        <v>0.12922766279656739</v>
      </c>
      <c r="F359" s="68">
        <v>5.9208347694449513E-2</v>
      </c>
    </row>
    <row r="360" spans="1:6" x14ac:dyDescent="0.25">
      <c r="A360" s="9"/>
      <c r="B360" s="10" t="s">
        <v>6</v>
      </c>
      <c r="C360" s="11"/>
      <c r="D360" s="7">
        <v>36648</v>
      </c>
      <c r="E360" s="15">
        <v>0.14432023980515832</v>
      </c>
      <c r="F360" s="15">
        <v>6.2875641571954646E-2</v>
      </c>
    </row>
    <row r="361" spans="1:6" x14ac:dyDescent="0.25">
      <c r="A361" s="144" t="s">
        <v>90</v>
      </c>
      <c r="B361" s="145"/>
      <c r="C361" s="146"/>
      <c r="D361" s="6">
        <v>67832</v>
      </c>
      <c r="E361" s="14">
        <v>8.8149894925966921E-2</v>
      </c>
      <c r="F361" s="14">
        <v>6.3665840922809996E-2</v>
      </c>
    </row>
    <row r="363" spans="1:6" x14ac:dyDescent="0.25">
      <c r="A363" s="41">
        <v>43070</v>
      </c>
      <c r="B363" s="20"/>
    </row>
    <row r="364" spans="1:6" ht="45" x14ac:dyDescent="0.25">
      <c r="A364" s="4"/>
      <c r="B364" s="5"/>
      <c r="C364" s="42">
        <v>43070</v>
      </c>
      <c r="D364" s="38" t="s">
        <v>89</v>
      </c>
      <c r="E364" s="39" t="s">
        <v>149</v>
      </c>
      <c r="F364" s="40" t="s">
        <v>144</v>
      </c>
    </row>
    <row r="365" spans="1:6" x14ac:dyDescent="0.25">
      <c r="A365" s="8" t="s">
        <v>2</v>
      </c>
      <c r="B365" s="8" t="s">
        <v>3</v>
      </c>
      <c r="C365" s="4" t="s">
        <v>4</v>
      </c>
      <c r="D365" s="5">
        <v>13283</v>
      </c>
      <c r="E365" s="68">
        <v>6.7422050787528123E-2</v>
      </c>
      <c r="F365" s="68">
        <v>-3.2066703116457082E-2</v>
      </c>
    </row>
    <row r="366" spans="1:6" x14ac:dyDescent="0.25">
      <c r="A366" s="8"/>
      <c r="B366" s="8" t="s">
        <v>5</v>
      </c>
      <c r="C366" s="4" t="s">
        <v>4</v>
      </c>
      <c r="D366" s="5">
        <v>20052</v>
      </c>
      <c r="E366" s="68">
        <v>1.1858505323711965E-2</v>
      </c>
      <c r="F366" s="68">
        <v>0.12222222222222222</v>
      </c>
    </row>
    <row r="367" spans="1:6" x14ac:dyDescent="0.25">
      <c r="A367" s="9"/>
      <c r="B367" s="10" t="s">
        <v>6</v>
      </c>
      <c r="C367" s="11"/>
      <c r="D367" s="7">
        <v>33335</v>
      </c>
      <c r="E367" s="15">
        <v>3.3290970521682527E-2</v>
      </c>
      <c r="F367" s="15">
        <v>5.8875357764184295E-2</v>
      </c>
    </row>
    <row r="368" spans="1:6" x14ac:dyDescent="0.25">
      <c r="A368" s="8" t="s">
        <v>7</v>
      </c>
      <c r="B368" s="8" t="s">
        <v>3</v>
      </c>
      <c r="C368" s="4" t="s">
        <v>4</v>
      </c>
      <c r="D368" s="5">
        <v>1873</v>
      </c>
      <c r="E368" s="68">
        <v>-0.39049788480312397</v>
      </c>
      <c r="F368" s="68">
        <v>-5.7578460789879165E-3</v>
      </c>
    </row>
    <row r="369" spans="1:6" x14ac:dyDescent="0.25">
      <c r="A369" s="8"/>
      <c r="B369" s="8" t="s">
        <v>5</v>
      </c>
      <c r="C369" s="4" t="s">
        <v>4</v>
      </c>
      <c r="D369" s="5">
        <v>32508</v>
      </c>
      <c r="E369" s="68">
        <v>0.17885117493472585</v>
      </c>
      <c r="F369" s="68">
        <v>7.8015073229920878E-2</v>
      </c>
    </row>
    <row r="370" spans="1:6" x14ac:dyDescent="0.25">
      <c r="A370" s="9"/>
      <c r="B370" s="10" t="s">
        <v>6</v>
      </c>
      <c r="C370" s="11"/>
      <c r="D370" s="7">
        <v>34381</v>
      </c>
      <c r="E370" s="15">
        <v>0.12176579986296453</v>
      </c>
      <c r="F370" s="15">
        <v>7.2516686715564688E-2</v>
      </c>
    </row>
    <row r="371" spans="1:6" x14ac:dyDescent="0.25">
      <c r="A371" s="147" t="s">
        <v>90</v>
      </c>
      <c r="B371" s="148"/>
      <c r="C371" s="149"/>
      <c r="D371" s="6">
        <v>67716</v>
      </c>
      <c r="E371" s="14">
        <v>7.6394849785407726E-2</v>
      </c>
      <c r="F371" s="14">
        <v>6.58764587613095E-2</v>
      </c>
    </row>
    <row r="373" spans="1:6" x14ac:dyDescent="0.25">
      <c r="A373" s="41">
        <v>43101</v>
      </c>
      <c r="B373" s="20"/>
    </row>
    <row r="374" spans="1:6" ht="30" x14ac:dyDescent="0.25">
      <c r="A374" s="4"/>
      <c r="B374" s="5"/>
      <c r="C374" s="42">
        <v>43101</v>
      </c>
      <c r="D374" s="38" t="s">
        <v>89</v>
      </c>
      <c r="E374" s="39" t="s">
        <v>150</v>
      </c>
      <c r="F374" s="40" t="s">
        <v>144</v>
      </c>
    </row>
    <row r="375" spans="1:6" x14ac:dyDescent="0.25">
      <c r="A375" s="8" t="s">
        <v>2</v>
      </c>
      <c r="B375" s="8" t="s">
        <v>3</v>
      </c>
      <c r="C375" s="4" t="s">
        <v>4</v>
      </c>
      <c r="D375" s="5">
        <v>15729</v>
      </c>
      <c r="E375" s="68">
        <v>0.35431375925607028</v>
      </c>
      <c r="F375" s="68">
        <v>2.0867247033288509E-2</v>
      </c>
    </row>
    <row r="376" spans="1:6" x14ac:dyDescent="0.25">
      <c r="A376" s="8"/>
      <c r="B376" s="8" t="s">
        <v>5</v>
      </c>
      <c r="C376" s="4" t="s">
        <v>4</v>
      </c>
      <c r="D376" s="5">
        <v>17748</v>
      </c>
      <c r="E376" s="68">
        <v>8.8834355828220857E-2</v>
      </c>
      <c r="F376" s="68">
        <v>0.11773675100964312</v>
      </c>
    </row>
    <row r="377" spans="1:6" x14ac:dyDescent="0.25">
      <c r="A377" s="9"/>
      <c r="B377" s="10" t="s">
        <v>6</v>
      </c>
      <c r="C377" s="11"/>
      <c r="D377" s="7">
        <v>33477</v>
      </c>
      <c r="E377" s="15">
        <v>0.19929067851257434</v>
      </c>
      <c r="F377" s="15">
        <v>7.7892714357799944E-2</v>
      </c>
    </row>
    <row r="378" spans="1:6" x14ac:dyDescent="0.25">
      <c r="A378" s="8" t="s">
        <v>7</v>
      </c>
      <c r="B378" s="8" t="s">
        <v>3</v>
      </c>
      <c r="C378" s="4" t="s">
        <v>4</v>
      </c>
      <c r="D378" s="5">
        <v>1649</v>
      </c>
      <c r="E378" s="68">
        <v>-0.12519893899204243</v>
      </c>
      <c r="F378" s="68">
        <v>-2.1595385481148002E-2</v>
      </c>
    </row>
    <row r="379" spans="1:6" x14ac:dyDescent="0.25">
      <c r="A379" s="8"/>
      <c r="B379" s="8" t="s">
        <v>5</v>
      </c>
      <c r="C379" s="4" t="s">
        <v>4</v>
      </c>
      <c r="D379" s="5">
        <v>31738</v>
      </c>
      <c r="E379" s="68">
        <v>5.1972157772621812E-2</v>
      </c>
      <c r="F379" s="68">
        <v>7.4195602611405204E-2</v>
      </c>
    </row>
    <row r="380" spans="1:6" x14ac:dyDescent="0.25">
      <c r="A380" s="9"/>
      <c r="B380" s="10" t="s">
        <v>6</v>
      </c>
      <c r="C380" s="11"/>
      <c r="D380" s="7">
        <v>33387</v>
      </c>
      <c r="E380" s="15">
        <v>4.1553579784744971E-2</v>
      </c>
      <c r="F380" s="15">
        <v>6.8003764851383861E-2</v>
      </c>
    </row>
    <row r="381" spans="1:6" x14ac:dyDescent="0.25">
      <c r="A381" s="150" t="s">
        <v>90</v>
      </c>
      <c r="B381" s="151"/>
      <c r="C381" s="152"/>
      <c r="D381" s="6">
        <v>66864</v>
      </c>
      <c r="E381" s="14">
        <v>0.11497607097000116</v>
      </c>
      <c r="F381" s="14">
        <v>7.278778873936996E-2</v>
      </c>
    </row>
    <row r="383" spans="1:6" x14ac:dyDescent="0.25">
      <c r="A383" s="41">
        <v>43132</v>
      </c>
      <c r="B383" s="20"/>
    </row>
    <row r="384" spans="1:6" ht="30" x14ac:dyDescent="0.25">
      <c r="A384" s="4"/>
      <c r="B384" s="5"/>
      <c r="C384" s="42">
        <v>43132</v>
      </c>
      <c r="D384" s="38" t="s">
        <v>89</v>
      </c>
      <c r="E384" s="39" t="s">
        <v>151</v>
      </c>
      <c r="F384" s="40" t="s">
        <v>144</v>
      </c>
    </row>
    <row r="385" spans="1:6" x14ac:dyDescent="0.25">
      <c r="A385" s="8" t="s">
        <v>2</v>
      </c>
      <c r="B385" s="8" t="s">
        <v>3</v>
      </c>
      <c r="C385" s="4" t="s">
        <v>4</v>
      </c>
      <c r="D385" s="5">
        <v>9976</v>
      </c>
      <c r="E385" s="68">
        <v>-7.2690091094999076E-2</v>
      </c>
      <c r="F385" s="68">
        <v>1.0331616631076498E-2</v>
      </c>
    </row>
    <row r="386" spans="1:6" x14ac:dyDescent="0.25">
      <c r="A386" s="8"/>
      <c r="B386" s="8" t="s">
        <v>5</v>
      </c>
      <c r="C386" s="4" t="s">
        <v>4</v>
      </c>
      <c r="D386" s="5">
        <v>18136</v>
      </c>
      <c r="E386" s="68">
        <v>9.8557826159585728E-3</v>
      </c>
      <c r="F386" s="68">
        <v>0.10382729433049272</v>
      </c>
    </row>
    <row r="387" spans="1:6" x14ac:dyDescent="0.25">
      <c r="A387" s="9"/>
      <c r="B387" s="10" t="s">
        <v>6</v>
      </c>
      <c r="C387" s="11"/>
      <c r="D387" s="7">
        <v>28112</v>
      </c>
      <c r="E387" s="15">
        <v>-2.1067660270919664E-2</v>
      </c>
      <c r="F387" s="15">
        <v>6.5790538324936865E-2</v>
      </c>
    </row>
    <row r="388" spans="1:6" x14ac:dyDescent="0.25">
      <c r="A388" s="8" t="s">
        <v>7</v>
      </c>
      <c r="B388" s="8" t="s">
        <v>3</v>
      </c>
      <c r="C388" s="4" t="s">
        <v>4</v>
      </c>
      <c r="D388" s="5">
        <v>2095</v>
      </c>
      <c r="E388" s="68">
        <v>-0.12889812889812891</v>
      </c>
      <c r="F388" s="68">
        <v>-3.7121713494976234E-2</v>
      </c>
    </row>
    <row r="389" spans="1:6" x14ac:dyDescent="0.25">
      <c r="A389" s="8"/>
      <c r="B389" s="8" t="s">
        <v>5</v>
      </c>
      <c r="C389" s="4" t="s">
        <v>4</v>
      </c>
      <c r="D389" s="5">
        <v>29045</v>
      </c>
      <c r="E389" s="68">
        <v>0.15248789778589</v>
      </c>
      <c r="F389" s="68">
        <v>8.2740402312539249E-2</v>
      </c>
    </row>
    <row r="390" spans="1:6" x14ac:dyDescent="0.25">
      <c r="A390" s="9"/>
      <c r="B390" s="10" t="s">
        <v>6</v>
      </c>
      <c r="C390" s="11"/>
      <c r="D390" s="7">
        <v>31140</v>
      </c>
      <c r="E390" s="15">
        <v>0.12797478900278914</v>
      </c>
      <c r="F390" s="15">
        <v>7.469216598797751E-2</v>
      </c>
    </row>
    <row r="391" spans="1:6" x14ac:dyDescent="0.25">
      <c r="A391" s="153" t="s">
        <v>90</v>
      </c>
      <c r="B391" s="154"/>
      <c r="C391" s="155"/>
      <c r="D391" s="6">
        <v>59252</v>
      </c>
      <c r="E391" s="14">
        <v>5.1984944251118527E-2</v>
      </c>
      <c r="F391" s="14">
        <v>7.035867625016326E-2</v>
      </c>
    </row>
    <row r="393" spans="1:6" x14ac:dyDescent="0.25">
      <c r="A393" s="41">
        <v>43160</v>
      </c>
      <c r="B393" s="20"/>
    </row>
    <row r="394" spans="1:6" ht="30" x14ac:dyDescent="0.25">
      <c r="A394" s="4"/>
      <c r="B394" s="5"/>
      <c r="C394" s="42">
        <v>43160</v>
      </c>
      <c r="D394" s="38" t="s">
        <v>89</v>
      </c>
      <c r="E394" s="39" t="s">
        <v>152</v>
      </c>
      <c r="F394" s="40" t="s">
        <v>144</v>
      </c>
    </row>
    <row r="395" spans="1:6" x14ac:dyDescent="0.25">
      <c r="A395" s="8" t="s">
        <v>2</v>
      </c>
      <c r="B395" s="8" t="s">
        <v>3</v>
      </c>
      <c r="C395" s="4" t="s">
        <v>4</v>
      </c>
      <c r="D395" s="5">
        <v>10344</v>
      </c>
      <c r="E395" s="68">
        <v>8.6786933203315455E-3</v>
      </c>
      <c r="F395" s="68">
        <v>1.0171382116895271E-2</v>
      </c>
    </row>
    <row r="396" spans="1:6" x14ac:dyDescent="0.25">
      <c r="A396" s="8"/>
      <c r="B396" s="8" t="s">
        <v>5</v>
      </c>
      <c r="C396" s="4" t="s">
        <v>4</v>
      </c>
      <c r="D396" s="5">
        <v>22187</v>
      </c>
      <c r="E396" s="68">
        <v>0.22844803720724213</v>
      </c>
      <c r="F396" s="68">
        <v>0.11813155386081983</v>
      </c>
    </row>
    <row r="397" spans="1:6" x14ac:dyDescent="0.25">
      <c r="A397" s="9"/>
      <c r="B397" s="10" t="s">
        <v>6</v>
      </c>
      <c r="C397" s="11"/>
      <c r="D397" s="7">
        <v>32531</v>
      </c>
      <c r="E397" s="15">
        <v>0.14885577058906624</v>
      </c>
      <c r="F397" s="15">
        <v>7.4729133493199359E-2</v>
      </c>
    </row>
    <row r="398" spans="1:6" x14ac:dyDescent="0.25">
      <c r="A398" s="8" t="s">
        <v>7</v>
      </c>
      <c r="B398" s="8" t="s">
        <v>3</v>
      </c>
      <c r="C398" s="4" t="s">
        <v>4</v>
      </c>
      <c r="D398" s="5">
        <v>1878</v>
      </c>
      <c r="E398" s="68">
        <v>-0.29504504504504503</v>
      </c>
      <c r="F398" s="68">
        <v>-7.2750842623800882E-2</v>
      </c>
    </row>
    <row r="399" spans="1:6" x14ac:dyDescent="0.25">
      <c r="A399" s="8"/>
      <c r="B399" s="8" t="s">
        <v>5</v>
      </c>
      <c r="C399" s="4" t="s">
        <v>4</v>
      </c>
      <c r="D399" s="5">
        <v>28129</v>
      </c>
      <c r="E399" s="68">
        <v>1.4608281633241956E-2</v>
      </c>
      <c r="F399" s="68">
        <v>7.5437192380112816E-2</v>
      </c>
    </row>
    <row r="400" spans="1:6" x14ac:dyDescent="0.25">
      <c r="A400" s="9"/>
      <c r="B400" s="10" t="s">
        <v>6</v>
      </c>
      <c r="C400" s="11"/>
      <c r="D400" s="7">
        <v>30007</v>
      </c>
      <c r="E400" s="15">
        <v>-1.2537843885744374E-2</v>
      </c>
      <c r="F400" s="15">
        <v>6.5154502669794626E-2</v>
      </c>
    </row>
    <row r="401" spans="1:8" x14ac:dyDescent="0.25">
      <c r="A401" s="156" t="s">
        <v>90</v>
      </c>
      <c r="B401" s="157"/>
      <c r="C401" s="158"/>
      <c r="D401" s="6">
        <v>62538</v>
      </c>
      <c r="E401" s="14">
        <v>6.5310711365494684E-2</v>
      </c>
      <c r="F401" s="14">
        <v>6.9810982495504201E-2</v>
      </c>
    </row>
    <row r="403" spans="1:8" x14ac:dyDescent="0.25">
      <c r="A403" s="41">
        <v>43191</v>
      </c>
      <c r="B403" s="20"/>
    </row>
    <row r="404" spans="1:8" ht="30" x14ac:dyDescent="0.25">
      <c r="A404" s="4"/>
      <c r="B404" s="5"/>
      <c r="C404" s="42">
        <v>43191</v>
      </c>
      <c r="D404" s="38" t="s">
        <v>89</v>
      </c>
      <c r="E404" s="39" t="s">
        <v>153</v>
      </c>
      <c r="F404" s="40" t="s">
        <v>144</v>
      </c>
    </row>
    <row r="405" spans="1:8" x14ac:dyDescent="0.25">
      <c r="A405" s="8" t="s">
        <v>2</v>
      </c>
      <c r="B405" s="8" t="s">
        <v>3</v>
      </c>
      <c r="C405" s="4" t="s">
        <v>4</v>
      </c>
      <c r="D405" s="5">
        <v>10344</v>
      </c>
      <c r="E405" s="68">
        <v>8.3868859601350612E-2</v>
      </c>
      <c r="F405" s="68">
        <v>1.6056641848166447E-2</v>
      </c>
    </row>
    <row r="406" spans="1:8" x14ac:dyDescent="0.25">
      <c r="A406" s="8"/>
      <c r="B406" s="8" t="s">
        <v>5</v>
      </c>
      <c r="C406" s="4" t="s">
        <v>4</v>
      </c>
      <c r="D406" s="5">
        <v>22187</v>
      </c>
      <c r="E406" s="68">
        <v>-5.3379706638439439E-2</v>
      </c>
      <c r="F406" s="68">
        <v>9.8928263041159439E-2</v>
      </c>
    </row>
    <row r="407" spans="1:8" x14ac:dyDescent="0.25">
      <c r="A407" s="9"/>
      <c r="B407" s="10" t="s">
        <v>6</v>
      </c>
      <c r="C407" s="11"/>
      <c r="D407" s="7">
        <v>32531</v>
      </c>
      <c r="E407" s="15">
        <v>-9.9586492074431425E-3</v>
      </c>
      <c r="F407" s="15">
        <v>6.6317082938283187E-2</v>
      </c>
    </row>
    <row r="408" spans="1:8" x14ac:dyDescent="0.25">
      <c r="A408" s="8" t="s">
        <v>7</v>
      </c>
      <c r="B408" s="8" t="s">
        <v>3</v>
      </c>
      <c r="C408" s="4" t="s">
        <v>4</v>
      </c>
      <c r="D408" s="5">
        <v>1878</v>
      </c>
      <c r="E408" s="68">
        <v>0.57996018579960185</v>
      </c>
      <c r="F408" s="68">
        <v>-2.5442477876106196E-2</v>
      </c>
    </row>
    <row r="409" spans="1:8" x14ac:dyDescent="0.25">
      <c r="A409" s="8"/>
      <c r="B409" s="8" t="s">
        <v>5</v>
      </c>
      <c r="C409" s="4" t="s">
        <v>4</v>
      </c>
      <c r="D409" s="5">
        <v>28129</v>
      </c>
      <c r="E409" s="68">
        <v>1.8299559791901628E-2</v>
      </c>
      <c r="F409" s="68">
        <v>6.9895855175788071E-2</v>
      </c>
    </row>
    <row r="410" spans="1:8" x14ac:dyDescent="0.25">
      <c r="A410" s="9"/>
      <c r="B410" s="10" t="s">
        <v>6</v>
      </c>
      <c r="C410" s="11"/>
      <c r="D410" s="7">
        <v>30007</v>
      </c>
      <c r="E410" s="15">
        <v>4.74925846726909E-2</v>
      </c>
      <c r="F410" s="15">
        <v>6.3437504072563308E-2</v>
      </c>
    </row>
    <row r="411" spans="1:8" x14ac:dyDescent="0.25">
      <c r="A411" s="159" t="s">
        <v>90</v>
      </c>
      <c r="B411" s="160"/>
      <c r="C411" s="161"/>
      <c r="D411" s="6">
        <v>62538</v>
      </c>
      <c r="E411" s="14">
        <v>1.8754093839418073E-2</v>
      </c>
      <c r="F411" s="14">
        <v>6.4841784776552405E-2</v>
      </c>
    </row>
    <row r="413" spans="1:8" x14ac:dyDescent="0.25">
      <c r="A413" s="41">
        <v>43221</v>
      </c>
      <c r="B413" s="20"/>
    </row>
    <row r="414" spans="1:8" ht="30" x14ac:dyDescent="0.25">
      <c r="A414" s="4"/>
      <c r="B414" s="5"/>
      <c r="C414" s="42">
        <v>43221</v>
      </c>
      <c r="D414" s="38" t="s">
        <v>89</v>
      </c>
      <c r="E414" s="39" t="s">
        <v>154</v>
      </c>
      <c r="F414" s="40" t="s">
        <v>144</v>
      </c>
    </row>
    <row r="415" spans="1:8" x14ac:dyDescent="0.25">
      <c r="A415" s="8" t="s">
        <v>2</v>
      </c>
      <c r="B415" s="8" t="s">
        <v>3</v>
      </c>
      <c r="C415" s="4" t="s">
        <v>4</v>
      </c>
      <c r="D415" s="5">
        <v>11430</v>
      </c>
      <c r="E415" s="68">
        <v>0.36249850995351057</v>
      </c>
      <c r="F415" s="68">
        <v>3.961672219655147E-2</v>
      </c>
      <c r="H415" s="68"/>
    </row>
    <row r="416" spans="1:8" x14ac:dyDescent="0.25">
      <c r="A416" s="8"/>
      <c r="B416" s="8" t="s">
        <v>5</v>
      </c>
      <c r="C416" s="4" t="s">
        <v>4</v>
      </c>
      <c r="D416" s="5">
        <v>20801</v>
      </c>
      <c r="E416" s="68">
        <v>6.6444501409894899E-2</v>
      </c>
      <c r="F416" s="68">
        <v>9.5707037327015562E-2</v>
      </c>
      <c r="H416" s="68"/>
    </row>
    <row r="417" spans="1:8" x14ac:dyDescent="0.25">
      <c r="A417" s="9"/>
      <c r="B417" s="10" t="s">
        <v>6</v>
      </c>
      <c r="C417" s="11"/>
      <c r="D417" s="7">
        <v>32231</v>
      </c>
      <c r="E417" s="15">
        <v>0.15548146554814654</v>
      </c>
      <c r="F417" s="15">
        <v>7.4088192194369018E-2</v>
      </c>
      <c r="H417" s="68"/>
    </row>
    <row r="418" spans="1:8" x14ac:dyDescent="0.25">
      <c r="A418" s="8" t="s">
        <v>7</v>
      </c>
      <c r="B418" s="8" t="s">
        <v>3</v>
      </c>
      <c r="C418" s="4" t="s">
        <v>4</v>
      </c>
      <c r="D418" s="5">
        <v>2613</v>
      </c>
      <c r="E418" s="68">
        <v>0.41549295774647887</v>
      </c>
      <c r="F418" s="68">
        <v>1.0513296227581941E-2</v>
      </c>
      <c r="H418" s="68"/>
    </row>
    <row r="419" spans="1:8" x14ac:dyDescent="0.25">
      <c r="A419" s="8"/>
      <c r="B419" s="8" t="s">
        <v>5</v>
      </c>
      <c r="C419" s="4" t="s">
        <v>4</v>
      </c>
      <c r="D419" s="5">
        <v>33088</v>
      </c>
      <c r="E419" s="68">
        <v>0.13872732904291565</v>
      </c>
      <c r="F419" s="68">
        <v>7.6241207879516618E-2</v>
      </c>
      <c r="H419" s="68"/>
    </row>
    <row r="420" spans="1:8" x14ac:dyDescent="0.25">
      <c r="A420" s="9"/>
      <c r="B420" s="10" t="s">
        <v>6</v>
      </c>
      <c r="C420" s="11"/>
      <c r="D420" s="7">
        <v>35701</v>
      </c>
      <c r="E420" s="15">
        <v>0.15526000711904994</v>
      </c>
      <c r="F420" s="15">
        <v>7.1836843429484806E-2</v>
      </c>
      <c r="H420" s="68"/>
    </row>
    <row r="421" spans="1:8" x14ac:dyDescent="0.25">
      <c r="A421" s="162" t="s">
        <v>90</v>
      </c>
      <c r="B421" s="163"/>
      <c r="C421" s="164"/>
      <c r="D421" s="6">
        <v>67932</v>
      </c>
      <c r="E421" s="14">
        <v>0.15536506964641053</v>
      </c>
      <c r="F421" s="14">
        <v>7.2932088538135792E-2</v>
      </c>
      <c r="H421" s="68"/>
    </row>
    <row r="423" spans="1:8" x14ac:dyDescent="0.25">
      <c r="A423" s="41">
        <v>43252</v>
      </c>
      <c r="B423" s="20"/>
    </row>
    <row r="424" spans="1:8" ht="30" x14ac:dyDescent="0.25">
      <c r="A424" s="4"/>
      <c r="B424" s="5"/>
      <c r="C424" s="42">
        <v>43252</v>
      </c>
      <c r="D424" s="38" t="s">
        <v>89</v>
      </c>
      <c r="E424" s="39" t="s">
        <v>155</v>
      </c>
      <c r="F424" s="40" t="s">
        <v>144</v>
      </c>
    </row>
    <row r="425" spans="1:8" x14ac:dyDescent="0.25">
      <c r="A425" s="8" t="s">
        <v>2</v>
      </c>
      <c r="B425" s="8" t="s">
        <v>3</v>
      </c>
      <c r="C425" s="4" t="s">
        <v>4</v>
      </c>
      <c r="D425" s="5">
        <v>11550</v>
      </c>
      <c r="E425" s="68">
        <v>0.27469374241253725</v>
      </c>
      <c r="F425" s="68">
        <v>5.5785467232551463E-2</v>
      </c>
      <c r="H425" s="68"/>
    </row>
    <row r="426" spans="1:8" x14ac:dyDescent="0.25">
      <c r="A426" s="8"/>
      <c r="B426" s="8" t="s">
        <v>5</v>
      </c>
      <c r="C426" s="4" t="s">
        <v>4</v>
      </c>
      <c r="D426" s="5">
        <v>21002</v>
      </c>
      <c r="E426" s="68">
        <v>0.15617946600605559</v>
      </c>
      <c r="F426" s="68">
        <v>0.10089646441138686</v>
      </c>
      <c r="H426" s="68"/>
    </row>
    <row r="427" spans="1:8" x14ac:dyDescent="0.25">
      <c r="A427" s="9"/>
      <c r="B427" s="10" t="s">
        <v>6</v>
      </c>
      <c r="C427" s="11"/>
      <c r="D427" s="7">
        <v>32552</v>
      </c>
      <c r="E427" s="15">
        <v>0.19562183207228384</v>
      </c>
      <c r="F427" s="15">
        <v>8.3694731931509933E-2</v>
      </c>
      <c r="H427" s="68"/>
    </row>
    <row r="428" spans="1:8" x14ac:dyDescent="0.25">
      <c r="A428" s="8" t="s">
        <v>7</v>
      </c>
      <c r="B428" s="8" t="s">
        <v>3</v>
      </c>
      <c r="C428" s="4" t="s">
        <v>4</v>
      </c>
      <c r="D428" s="5">
        <v>2884</v>
      </c>
      <c r="E428" s="68">
        <v>-1.1990407673860911E-2</v>
      </c>
      <c r="F428" s="68">
        <v>7.7852979147920659E-3</v>
      </c>
      <c r="H428" s="68"/>
    </row>
    <row r="429" spans="1:8" x14ac:dyDescent="0.25">
      <c r="A429" s="8"/>
      <c r="B429" s="8" t="s">
        <v>5</v>
      </c>
      <c r="C429" s="4" t="s">
        <v>4</v>
      </c>
      <c r="D429" s="5">
        <v>28383</v>
      </c>
      <c r="E429" s="68">
        <v>1.6728757701676457E-2</v>
      </c>
      <c r="F429" s="68">
        <v>7.1436690653772505E-2</v>
      </c>
      <c r="H429" s="68"/>
    </row>
    <row r="430" spans="1:8" x14ac:dyDescent="0.25">
      <c r="A430" s="9"/>
      <c r="B430" s="10" t="s">
        <v>6</v>
      </c>
      <c r="C430" s="11"/>
      <c r="D430" s="7">
        <v>31267</v>
      </c>
      <c r="E430" s="15">
        <v>1.4010053510621047E-2</v>
      </c>
      <c r="F430" s="15">
        <v>6.7023452376431522E-2</v>
      </c>
      <c r="H430" s="68"/>
    </row>
    <row r="431" spans="1:8" x14ac:dyDescent="0.25">
      <c r="A431" s="165" t="s">
        <v>90</v>
      </c>
      <c r="B431" s="166"/>
      <c r="C431" s="167"/>
      <c r="D431" s="6">
        <v>63819</v>
      </c>
      <c r="E431" s="14">
        <v>9.9171560944523868E-2</v>
      </c>
      <c r="F431" s="14">
        <v>7.5109927869438653E-2</v>
      </c>
      <c r="H431" s="68"/>
    </row>
    <row r="433" spans="1:9" x14ac:dyDescent="0.25">
      <c r="A433" s="41">
        <v>43282</v>
      </c>
      <c r="B433" s="20"/>
    </row>
    <row r="434" spans="1:9" ht="30" x14ac:dyDescent="0.25">
      <c r="A434" s="4"/>
      <c r="B434" s="5"/>
      <c r="C434" s="42">
        <v>43282</v>
      </c>
      <c r="D434" s="38" t="s">
        <v>89</v>
      </c>
      <c r="E434" s="39" t="s">
        <v>156</v>
      </c>
      <c r="F434" s="40" t="s">
        <v>171</v>
      </c>
    </row>
    <row r="435" spans="1:9" x14ac:dyDescent="0.25">
      <c r="A435" s="8" t="s">
        <v>2</v>
      </c>
      <c r="B435" s="8" t="s">
        <v>3</v>
      </c>
      <c r="C435" s="4" t="s">
        <v>4</v>
      </c>
      <c r="D435" s="5">
        <v>9526</v>
      </c>
      <c r="E435" s="68">
        <v>-5.3363808009539895E-2</v>
      </c>
      <c r="F435" s="68">
        <v>-5.3363808009539895E-2</v>
      </c>
    </row>
    <row r="436" spans="1:9" x14ac:dyDescent="0.25">
      <c r="A436" s="8"/>
      <c r="B436" s="8" t="s">
        <v>5</v>
      </c>
      <c r="C436" s="4" t="s">
        <v>4</v>
      </c>
      <c r="D436" s="5">
        <v>17274</v>
      </c>
      <c r="E436" s="68">
        <v>-0.12256819220805608</v>
      </c>
      <c r="F436" s="68">
        <v>-0.12256819220805608</v>
      </c>
    </row>
    <row r="437" spans="1:9" x14ac:dyDescent="0.25">
      <c r="A437" s="9"/>
      <c r="B437" s="10" t="s">
        <v>6</v>
      </c>
      <c r="C437" s="11"/>
      <c r="D437" s="7">
        <v>26800</v>
      </c>
      <c r="E437" s="15">
        <v>-9.9159663865546213E-2</v>
      </c>
      <c r="F437" s="15">
        <v>-9.9159663865546213E-2</v>
      </c>
    </row>
    <row r="438" spans="1:9" x14ac:dyDescent="0.25">
      <c r="A438" s="8" t="s">
        <v>7</v>
      </c>
      <c r="B438" s="8" t="s">
        <v>3</v>
      </c>
      <c r="C438" s="4" t="s">
        <v>4</v>
      </c>
      <c r="D438" s="5">
        <v>1924</v>
      </c>
      <c r="E438" s="68">
        <v>0.41678939617083949</v>
      </c>
      <c r="F438" s="68">
        <v>0.41678939617083949</v>
      </c>
    </row>
    <row r="439" spans="1:9" x14ac:dyDescent="0.25">
      <c r="A439" s="8"/>
      <c r="B439" s="8" t="s">
        <v>5</v>
      </c>
      <c r="C439" s="4" t="s">
        <v>4</v>
      </c>
      <c r="D439" s="5">
        <v>30413</v>
      </c>
      <c r="E439" s="68">
        <v>3.6631245462345721E-3</v>
      </c>
      <c r="F439" s="68">
        <v>3.6631245462345721E-3</v>
      </c>
    </row>
    <row r="440" spans="1:9" x14ac:dyDescent="0.25">
      <c r="A440" s="9"/>
      <c r="B440" s="10" t="s">
        <v>6</v>
      </c>
      <c r="C440" s="11"/>
      <c r="D440" s="7">
        <v>32337</v>
      </c>
      <c r="E440" s="15">
        <v>2.1383449147188881E-2</v>
      </c>
      <c r="F440" s="15">
        <v>2.1383449147188881E-2</v>
      </c>
    </row>
    <row r="441" spans="1:9" x14ac:dyDescent="0.25">
      <c r="A441" s="168" t="s">
        <v>90</v>
      </c>
      <c r="B441" s="169"/>
      <c r="C441" s="170"/>
      <c r="D441" s="6">
        <v>59137</v>
      </c>
      <c r="E441" s="14">
        <v>-3.7013515714053084E-2</v>
      </c>
      <c r="F441" s="14">
        <v>-3.7013515714053084E-2</v>
      </c>
    </row>
    <row r="443" spans="1:9" x14ac:dyDescent="0.25">
      <c r="A443" s="41">
        <v>43313</v>
      </c>
      <c r="B443" s="20"/>
    </row>
    <row r="444" spans="1:9" ht="30" x14ac:dyDescent="0.25">
      <c r="A444" s="4"/>
      <c r="B444" s="5"/>
      <c r="C444" s="42">
        <v>43313</v>
      </c>
      <c r="D444" s="38" t="s">
        <v>89</v>
      </c>
      <c r="E444" s="39" t="s">
        <v>157</v>
      </c>
      <c r="F444" s="40" t="s">
        <v>171</v>
      </c>
    </row>
    <row r="445" spans="1:9" x14ac:dyDescent="0.25">
      <c r="A445" s="8" t="s">
        <v>2</v>
      </c>
      <c r="B445" s="8" t="s">
        <v>3</v>
      </c>
      <c r="C445" s="4" t="s">
        <v>4</v>
      </c>
      <c r="D445" s="5">
        <v>12488</v>
      </c>
      <c r="E445" s="68">
        <v>-0.13846153846153847</v>
      </c>
      <c r="F445" s="68">
        <v>-0.10359149767896408</v>
      </c>
      <c r="G445" s="68"/>
      <c r="I445" s="68"/>
    </row>
    <row r="446" spans="1:9" x14ac:dyDescent="0.25">
      <c r="A446" s="8"/>
      <c r="B446" s="8" t="s">
        <v>5</v>
      </c>
      <c r="C446" s="4" t="s">
        <v>4</v>
      </c>
      <c r="D446" s="5">
        <v>21327</v>
      </c>
      <c r="E446" s="68">
        <v>0.19298540023493874</v>
      </c>
      <c r="F446" s="68">
        <v>2.7606218720051114E-2</v>
      </c>
      <c r="G446" s="68"/>
      <c r="I446" s="68"/>
    </row>
    <row r="447" spans="1:9" x14ac:dyDescent="0.25">
      <c r="A447" s="9"/>
      <c r="B447" s="10" t="s">
        <v>6</v>
      </c>
      <c r="C447" s="11"/>
      <c r="D447" s="7">
        <v>33815</v>
      </c>
      <c r="E447" s="15">
        <v>4.4575559125169903E-2</v>
      </c>
      <c r="F447" s="15">
        <v>-2.4258716718714789E-2</v>
      </c>
      <c r="G447" s="68"/>
      <c r="I447" s="68"/>
    </row>
    <row r="448" spans="1:9" x14ac:dyDescent="0.25">
      <c r="A448" s="8" t="s">
        <v>7</v>
      </c>
      <c r="B448" s="8" t="s">
        <v>3</v>
      </c>
      <c r="C448" s="4" t="s">
        <v>4</v>
      </c>
      <c r="D448" s="5">
        <v>3609</v>
      </c>
      <c r="E448" s="68">
        <v>1.5344101123595506</v>
      </c>
      <c r="F448" s="68">
        <v>0.98885693745506831</v>
      </c>
      <c r="G448" s="68"/>
      <c r="I448" s="68"/>
    </row>
    <row r="449" spans="1:9" x14ac:dyDescent="0.25">
      <c r="A449" s="8"/>
      <c r="B449" s="8" t="s">
        <v>5</v>
      </c>
      <c r="C449" s="4" t="s">
        <v>4</v>
      </c>
      <c r="D449" s="5">
        <v>34988</v>
      </c>
      <c r="E449" s="68">
        <v>0.13339812115322319</v>
      </c>
      <c r="F449" s="68">
        <v>6.9132936637677375E-2</v>
      </c>
      <c r="G449" s="68"/>
      <c r="I449" s="68"/>
    </row>
    <row r="450" spans="1:9" x14ac:dyDescent="0.25">
      <c r="A450" s="9"/>
      <c r="B450" s="10" t="s">
        <v>6</v>
      </c>
      <c r="C450" s="11"/>
      <c r="D450" s="7">
        <v>38597</v>
      </c>
      <c r="E450" s="15">
        <v>0.19517557441010713</v>
      </c>
      <c r="F450" s="15">
        <v>0.10914094505425775</v>
      </c>
      <c r="G450" s="68"/>
      <c r="I450" s="68"/>
    </row>
    <row r="451" spans="1:9" x14ac:dyDescent="0.25">
      <c r="A451" s="171" t="s">
        <v>90</v>
      </c>
      <c r="B451" s="172"/>
      <c r="C451" s="173"/>
      <c r="D451" s="6">
        <v>72412</v>
      </c>
      <c r="E451" s="14">
        <v>0.11978474004886648</v>
      </c>
      <c r="F451" s="14">
        <v>4.3410323931596814E-2</v>
      </c>
      <c r="G451" s="68"/>
      <c r="I451" s="68"/>
    </row>
    <row r="453" spans="1:9" x14ac:dyDescent="0.25">
      <c r="A453" s="41">
        <v>43344</v>
      </c>
      <c r="B453" s="20"/>
    </row>
    <row r="454" spans="1:9" ht="30" x14ac:dyDescent="0.25">
      <c r="A454" s="4"/>
      <c r="B454" s="5"/>
      <c r="C454" s="42">
        <v>43344</v>
      </c>
      <c r="D454" s="38" t="s">
        <v>89</v>
      </c>
      <c r="E454" s="39" t="s">
        <v>169</v>
      </c>
      <c r="F454" s="40" t="s">
        <v>171</v>
      </c>
    </row>
    <row r="455" spans="1:9" x14ac:dyDescent="0.25">
      <c r="A455" s="8" t="s">
        <v>2</v>
      </c>
      <c r="B455" s="8" t="s">
        <v>3</v>
      </c>
      <c r="C455" s="4" t="s">
        <v>4</v>
      </c>
      <c r="D455" s="5">
        <v>13924</v>
      </c>
      <c r="E455" s="68">
        <v>0.41980218211481596</v>
      </c>
      <c r="F455" s="68">
        <v>4.5773315873708718E-2</v>
      </c>
      <c r="G455" s="68"/>
    </row>
    <row r="456" spans="1:9" x14ac:dyDescent="0.25">
      <c r="A456" s="8"/>
      <c r="B456" s="8" t="s">
        <v>5</v>
      </c>
      <c r="C456" s="4" t="s">
        <v>4</v>
      </c>
      <c r="D456" s="5">
        <v>21241</v>
      </c>
      <c r="E456" s="68">
        <v>0.11116342331031596</v>
      </c>
      <c r="F456" s="68">
        <v>5.5786873676781937E-2</v>
      </c>
      <c r="G456" s="68"/>
    </row>
    <row r="457" spans="1:9" x14ac:dyDescent="0.25">
      <c r="A457" s="9"/>
      <c r="B457" s="10" t="s">
        <v>6</v>
      </c>
      <c r="C457" s="11"/>
      <c r="D457" s="7">
        <f>D455+D456</f>
        <v>35165</v>
      </c>
      <c r="E457" s="15">
        <v>0.21581440376171213</v>
      </c>
      <c r="F457" s="15">
        <v>5.2007249162502059E-2</v>
      </c>
      <c r="G457" s="68"/>
    </row>
    <row r="458" spans="1:9" x14ac:dyDescent="0.25">
      <c r="A458" s="8" t="s">
        <v>7</v>
      </c>
      <c r="B458" s="8" t="s">
        <v>3</v>
      </c>
      <c r="C458" s="4" t="s">
        <v>4</v>
      </c>
      <c r="D458" s="5">
        <v>1871</v>
      </c>
      <c r="E458" s="68">
        <v>0.33167259786476866</v>
      </c>
      <c r="F458" s="68">
        <v>0.7683305469309768</v>
      </c>
      <c r="G458" s="68"/>
    </row>
    <row r="459" spans="1:9" x14ac:dyDescent="0.25">
      <c r="A459" s="8"/>
      <c r="B459" s="8" t="s">
        <v>5</v>
      </c>
      <c r="C459" s="4" t="s">
        <v>4</v>
      </c>
      <c r="D459" s="5">
        <v>30567</v>
      </c>
      <c r="E459" s="68">
        <v>-5.2509221660828866E-2</v>
      </c>
      <c r="F459" s="68">
        <v>2.7131741461796154E-2</v>
      </c>
      <c r="G459" s="68"/>
    </row>
    <row r="460" spans="1:9" x14ac:dyDescent="0.25">
      <c r="A460" s="9"/>
      <c r="B460" s="10" t="s">
        <v>6</v>
      </c>
      <c r="C460" s="11"/>
      <c r="D460" s="7">
        <f>D458+D459</f>
        <v>32438</v>
      </c>
      <c r="E460" s="15">
        <v>-3.6475969821184576E-2</v>
      </c>
      <c r="F460" s="15">
        <v>5.892235197705388E-2</v>
      </c>
      <c r="G460" s="68"/>
    </row>
    <row r="461" spans="1:9" x14ac:dyDescent="0.25">
      <c r="A461" s="174" t="s">
        <v>90</v>
      </c>
      <c r="B461" s="175"/>
      <c r="C461" s="176"/>
      <c r="D461" s="6">
        <f>D457+D460</f>
        <v>67603</v>
      </c>
      <c r="E461" s="14">
        <v>8.0109923468980174E-2</v>
      </c>
      <c r="F461" s="14">
        <v>5.5585296689900088E-2</v>
      </c>
      <c r="G461" s="68"/>
    </row>
    <row r="463" spans="1:9" x14ac:dyDescent="0.25">
      <c r="A463" s="41">
        <v>43374</v>
      </c>
      <c r="B463" s="20"/>
    </row>
    <row r="464" spans="1:9" ht="30" x14ac:dyDescent="0.25">
      <c r="A464" s="4"/>
      <c r="B464" s="5"/>
      <c r="C464" s="42">
        <v>43374</v>
      </c>
      <c r="D464" s="38" t="s">
        <v>89</v>
      </c>
      <c r="E464" s="39" t="s">
        <v>172</v>
      </c>
      <c r="F464" s="40" t="s">
        <v>171</v>
      </c>
    </row>
    <row r="465" spans="1:6" x14ac:dyDescent="0.25">
      <c r="A465" s="8" t="s">
        <v>2</v>
      </c>
      <c r="B465" s="8" t="s">
        <v>3</v>
      </c>
      <c r="C465" s="4" t="s">
        <v>4</v>
      </c>
      <c r="D465" s="5">
        <v>13471</v>
      </c>
      <c r="E465" s="68">
        <v>9.8866139163063874E-2</v>
      </c>
      <c r="F465" s="68">
        <v>5.9733184625943722E-2</v>
      </c>
    </row>
    <row r="466" spans="1:6" x14ac:dyDescent="0.25">
      <c r="A466" s="8"/>
      <c r="B466" s="8" t="s">
        <v>5</v>
      </c>
      <c r="C466" s="4" t="s">
        <v>4</v>
      </c>
      <c r="D466" s="5">
        <v>21287</v>
      </c>
      <c r="E466" s="68">
        <v>2.0616579565613462E-2</v>
      </c>
      <c r="F466" s="68">
        <v>4.6326270038820179E-2</v>
      </c>
    </row>
    <row r="467" spans="1:6" x14ac:dyDescent="0.25">
      <c r="A467" s="9"/>
      <c r="B467" s="10" t="s">
        <v>6</v>
      </c>
      <c r="C467" s="11"/>
      <c r="D467" s="7">
        <f>D465+D466</f>
        <v>34758</v>
      </c>
      <c r="E467" s="15">
        <v>4.9583283005193865E-2</v>
      </c>
      <c r="F467" s="15">
        <v>5.1360733241517062E-2</v>
      </c>
    </row>
    <row r="468" spans="1:6" x14ac:dyDescent="0.25">
      <c r="A468" s="8" t="s">
        <v>7</v>
      </c>
      <c r="B468" s="8" t="s">
        <v>3</v>
      </c>
      <c r="C468" s="4" t="s">
        <v>4</v>
      </c>
      <c r="D468" s="5">
        <v>2385</v>
      </c>
      <c r="E468" s="68">
        <v>-0.23237850016092693</v>
      </c>
      <c r="F468" s="68">
        <v>0.3420619687414313</v>
      </c>
    </row>
    <row r="469" spans="1:6" x14ac:dyDescent="0.25">
      <c r="A469" s="8"/>
      <c r="B469" s="8" t="s">
        <v>5</v>
      </c>
      <c r="C469" s="4" t="s">
        <v>4</v>
      </c>
      <c r="D469" s="5">
        <v>34216</v>
      </c>
      <c r="E469" s="68">
        <v>0.15042700558133279</v>
      </c>
      <c r="F469" s="68">
        <v>5.6902780596711992E-2</v>
      </c>
    </row>
    <row r="470" spans="1:6" x14ac:dyDescent="0.25">
      <c r="A470" s="9"/>
      <c r="B470" s="10" t="s">
        <v>6</v>
      </c>
      <c r="C470" s="11"/>
      <c r="D470" s="7">
        <f>D468+D469</f>
        <v>36601</v>
      </c>
      <c r="E470" s="15">
        <v>0.11421961094706079</v>
      </c>
      <c r="F470" s="15">
        <v>7.284489035709632E-2</v>
      </c>
    </row>
    <row r="471" spans="1:6" x14ac:dyDescent="0.25">
      <c r="A471" s="177" t="s">
        <v>90</v>
      </c>
      <c r="B471" s="178"/>
      <c r="C471" s="179"/>
      <c r="D471" s="6">
        <f>D467+D470</f>
        <v>71359</v>
      </c>
      <c r="E471" s="14">
        <v>8.1770635943303263E-2</v>
      </c>
      <c r="F471" s="14">
        <v>6.2368927463378236E-2</v>
      </c>
    </row>
    <row r="473" spans="1:6" x14ac:dyDescent="0.25">
      <c r="A473" s="41">
        <v>43405</v>
      </c>
      <c r="B473" s="20"/>
    </row>
    <row r="474" spans="1:6" ht="30" x14ac:dyDescent="0.25">
      <c r="A474" s="4"/>
      <c r="B474" s="5"/>
      <c r="C474" s="42">
        <v>43405</v>
      </c>
      <c r="D474" s="38" t="s">
        <v>89</v>
      </c>
      <c r="E474" s="39" t="s">
        <v>173</v>
      </c>
      <c r="F474" s="40" t="s">
        <v>171</v>
      </c>
    </row>
    <row r="475" spans="1:6" x14ac:dyDescent="0.25">
      <c r="A475" s="8" t="s">
        <v>2</v>
      </c>
      <c r="B475" s="8" t="s">
        <v>3</v>
      </c>
      <c r="C475" s="4" t="s">
        <v>4</v>
      </c>
      <c r="D475" s="5">
        <v>13027</v>
      </c>
      <c r="E475" s="68">
        <v>0.19437058769597507</v>
      </c>
      <c r="F475" s="68">
        <v>8.525838243729468E-2</v>
      </c>
    </row>
    <row r="476" spans="1:6" x14ac:dyDescent="0.25">
      <c r="A476" s="8"/>
      <c r="B476" s="8" t="s">
        <v>5</v>
      </c>
      <c r="C476" s="4" t="s">
        <v>4</v>
      </c>
      <c r="D476" s="5">
        <v>22309</v>
      </c>
      <c r="E476" s="68">
        <v>0.10015780648979189</v>
      </c>
      <c r="F476" s="68">
        <v>5.7486070643561829E-2</v>
      </c>
    </row>
    <row r="477" spans="1:6" x14ac:dyDescent="0.25">
      <c r="A477" s="9"/>
      <c r="B477" s="10" t="s">
        <v>6</v>
      </c>
      <c r="C477" s="11"/>
      <c r="D477" s="7">
        <v>35336</v>
      </c>
      <c r="E477" s="15">
        <v>0.13310886644219977</v>
      </c>
      <c r="F477" s="15">
        <v>6.7771297619507426E-2</v>
      </c>
    </row>
    <row r="478" spans="1:6" x14ac:dyDescent="0.25">
      <c r="A478" s="8" t="s">
        <v>7</v>
      </c>
      <c r="B478" s="8" t="s">
        <v>3</v>
      </c>
      <c r="C478" s="4" t="s">
        <v>4</v>
      </c>
      <c r="D478" s="5">
        <v>3629</v>
      </c>
      <c r="E478" s="68">
        <v>0.17329453604914322</v>
      </c>
      <c r="F478" s="68">
        <v>0.29180706652546451</v>
      </c>
    </row>
    <row r="479" spans="1:6" x14ac:dyDescent="0.25">
      <c r="A479" s="8"/>
      <c r="B479" s="8" t="s">
        <v>5</v>
      </c>
      <c r="C479" s="4" t="s">
        <v>4</v>
      </c>
      <c r="D479" s="5">
        <v>33811</v>
      </c>
      <c r="E479" s="68">
        <v>7.6292653851884962E-3</v>
      </c>
      <c r="F479" s="68">
        <v>4.6353601735468639E-2</v>
      </c>
    </row>
    <row r="480" spans="1:6" x14ac:dyDescent="0.25">
      <c r="A480" s="9"/>
      <c r="B480" s="10" t="s">
        <v>6</v>
      </c>
      <c r="C480" s="11"/>
      <c r="D480" s="7">
        <v>37440</v>
      </c>
      <c r="E480" s="15">
        <v>2.1611001964636542E-2</v>
      </c>
      <c r="F480" s="15">
        <v>6.1609531047110706E-2</v>
      </c>
    </row>
    <row r="481" spans="1:6" x14ac:dyDescent="0.25">
      <c r="A481" s="180" t="s">
        <v>90</v>
      </c>
      <c r="B481" s="181"/>
      <c r="C481" s="182"/>
      <c r="D481" s="6">
        <v>72776</v>
      </c>
      <c r="E481" s="14">
        <v>7.2870136953989945E-2</v>
      </c>
      <c r="F481" s="14">
        <v>6.4577951578940834E-2</v>
      </c>
    </row>
    <row r="483" spans="1:6" x14ac:dyDescent="0.25">
      <c r="A483" s="41">
        <v>43435</v>
      </c>
      <c r="B483" s="20"/>
    </row>
    <row r="484" spans="1:6" ht="30" x14ac:dyDescent="0.25">
      <c r="A484" s="4"/>
      <c r="B484" s="5"/>
      <c r="C484" s="42">
        <v>43435</v>
      </c>
      <c r="D484" s="38" t="s">
        <v>89</v>
      </c>
      <c r="E484" s="39" t="s">
        <v>174</v>
      </c>
      <c r="F484" s="40" t="s">
        <v>171</v>
      </c>
    </row>
    <row r="485" spans="1:6" x14ac:dyDescent="0.25">
      <c r="A485" s="8" t="s">
        <v>2</v>
      </c>
      <c r="B485" s="8" t="s">
        <v>3</v>
      </c>
      <c r="C485" s="4" t="s">
        <v>4</v>
      </c>
      <c r="D485" s="5">
        <v>8902</v>
      </c>
      <c r="E485" s="68">
        <v>-0.32982007076714598</v>
      </c>
      <c r="F485" s="68">
        <v>7.3996667325670062E-3</v>
      </c>
    </row>
    <row r="486" spans="1:6" x14ac:dyDescent="0.25">
      <c r="A486" s="8"/>
      <c r="B486" s="8" t="s">
        <v>5</v>
      </c>
      <c r="C486" s="4" t="s">
        <v>4</v>
      </c>
      <c r="D486" s="5">
        <v>24865</v>
      </c>
      <c r="E486" s="68">
        <v>0.24002593257530422</v>
      </c>
      <c r="F486" s="68">
        <v>8.8540473584633531E-2</v>
      </c>
    </row>
    <row r="487" spans="1:6" x14ac:dyDescent="0.25">
      <c r="A487" s="9"/>
      <c r="B487" s="10" t="s">
        <v>6</v>
      </c>
      <c r="C487" s="11"/>
      <c r="D487" s="7">
        <v>33767</v>
      </c>
      <c r="E487" s="15">
        <v>1.2959352032398379E-2</v>
      </c>
      <c r="F487" s="15">
        <v>5.8087459786623982E-2</v>
      </c>
    </row>
    <row r="488" spans="1:6" x14ac:dyDescent="0.25">
      <c r="A488" s="8" t="s">
        <v>7</v>
      </c>
      <c r="B488" s="8" t="s">
        <v>3</v>
      </c>
      <c r="C488" s="4" t="s">
        <v>4</v>
      </c>
      <c r="D488" s="5">
        <v>4916</v>
      </c>
      <c r="E488" s="68">
        <v>1.624666310731447</v>
      </c>
      <c r="F488" s="68">
        <v>0.49543230016313211</v>
      </c>
    </row>
    <row r="489" spans="1:6" x14ac:dyDescent="0.25">
      <c r="A489" s="8"/>
      <c r="B489" s="8" t="s">
        <v>5</v>
      </c>
      <c r="C489" s="4" t="s">
        <v>4</v>
      </c>
      <c r="D489" s="5">
        <v>27443</v>
      </c>
      <c r="E489" s="68">
        <v>-0.15580780115663836</v>
      </c>
      <c r="F489" s="68">
        <v>1.1625572030987434E-2</v>
      </c>
    </row>
    <row r="490" spans="1:6" x14ac:dyDescent="0.25">
      <c r="A490" s="9"/>
      <c r="B490" s="10" t="s">
        <v>6</v>
      </c>
      <c r="C490" s="11"/>
      <c r="D490" s="7">
        <v>32359</v>
      </c>
      <c r="E490" s="15">
        <v>-5.8811552892586022E-2</v>
      </c>
      <c r="F490" s="15">
        <v>4.1062442307119675E-2</v>
      </c>
    </row>
    <row r="491" spans="1:6" x14ac:dyDescent="0.25">
      <c r="A491" s="184" t="s">
        <v>90</v>
      </c>
      <c r="B491" s="185"/>
      <c r="C491" s="186"/>
      <c r="D491" s="6">
        <v>66126</v>
      </c>
      <c r="E491" s="14">
        <v>-2.3480418217260324E-2</v>
      </c>
      <c r="F491" s="14">
        <v>4.92953234284777E-2</v>
      </c>
    </row>
    <row r="493" spans="1:6" x14ac:dyDescent="0.25">
      <c r="A493" s="41">
        <v>43466</v>
      </c>
      <c r="B493" s="20"/>
    </row>
    <row r="494" spans="1:6" ht="30" x14ac:dyDescent="0.25">
      <c r="A494" s="4"/>
      <c r="B494" s="5"/>
      <c r="C494" s="42">
        <v>43466</v>
      </c>
      <c r="D494" s="38" t="s">
        <v>89</v>
      </c>
      <c r="E494" s="39" t="s">
        <v>175</v>
      </c>
      <c r="F494" s="40" t="s">
        <v>171</v>
      </c>
    </row>
    <row r="495" spans="1:6" x14ac:dyDescent="0.25">
      <c r="A495" s="8" t="s">
        <v>2</v>
      </c>
      <c r="B495" s="8" t="s">
        <v>3</v>
      </c>
      <c r="C495" s="4" t="s">
        <v>4</v>
      </c>
      <c r="D495" s="5">
        <v>11788</v>
      </c>
      <c r="E495" s="68">
        <v>-0.25055629728526924</v>
      </c>
      <c r="F495" s="68">
        <v>-3.9483262655558508E-2</v>
      </c>
    </row>
    <row r="496" spans="1:6" x14ac:dyDescent="0.25">
      <c r="A496" s="8"/>
      <c r="B496" s="8" t="s">
        <v>5</v>
      </c>
      <c r="C496" s="4" t="s">
        <v>4</v>
      </c>
      <c r="D496" s="5">
        <v>18382</v>
      </c>
      <c r="E496" s="68">
        <v>3.5722334910975886E-2</v>
      </c>
      <c r="F496" s="68">
        <v>8.1628138480256615E-2</v>
      </c>
    </row>
    <row r="497" spans="1:6" x14ac:dyDescent="0.25">
      <c r="A497" s="9"/>
      <c r="B497" s="10" t="s">
        <v>6</v>
      </c>
      <c r="C497" s="11"/>
      <c r="D497" s="7">
        <v>30170</v>
      </c>
      <c r="E497" s="15">
        <v>-9.8784239925919282E-2</v>
      </c>
      <c r="F497" s="15">
        <v>3.4448455603669458E-2</v>
      </c>
    </row>
    <row r="498" spans="1:6" x14ac:dyDescent="0.25">
      <c r="A498" s="8" t="s">
        <v>7</v>
      </c>
      <c r="B498" s="8" t="s">
        <v>3</v>
      </c>
      <c r="C498" s="4" t="s">
        <v>4</v>
      </c>
      <c r="D498" s="5">
        <v>2774</v>
      </c>
      <c r="E498" s="68">
        <v>0.68223165554881748</v>
      </c>
      <c r="F498" s="68">
        <v>0.51757854626500832</v>
      </c>
    </row>
    <row r="499" spans="1:6" x14ac:dyDescent="0.25">
      <c r="A499" s="8"/>
      <c r="B499" s="8" t="s">
        <v>5</v>
      </c>
      <c r="C499" s="4" t="s">
        <v>4</v>
      </c>
      <c r="D499" s="5">
        <v>32813</v>
      </c>
      <c r="E499" s="68">
        <v>3.387106938055328E-2</v>
      </c>
      <c r="F499" s="68">
        <v>1.4820614003330679E-2</v>
      </c>
    </row>
    <row r="500" spans="1:6" x14ac:dyDescent="0.25">
      <c r="A500" s="9"/>
      <c r="B500" s="10" t="s">
        <v>6</v>
      </c>
      <c r="C500" s="11"/>
      <c r="D500" s="7">
        <v>35587</v>
      </c>
      <c r="E500" s="15">
        <v>6.5893910803606195E-2</v>
      </c>
      <c r="F500" s="15">
        <v>4.4592034399812672E-2</v>
      </c>
    </row>
    <row r="501" spans="1:6" x14ac:dyDescent="0.25">
      <c r="A501" s="187" t="s">
        <v>90</v>
      </c>
      <c r="B501" s="188"/>
      <c r="C501" s="189"/>
      <c r="D501" s="6">
        <v>65757</v>
      </c>
      <c r="E501" s="14">
        <v>-1.655599425699928E-2</v>
      </c>
      <c r="F501" s="14">
        <v>3.9661476053675475E-2</v>
      </c>
    </row>
    <row r="503" spans="1:6" x14ac:dyDescent="0.25">
      <c r="A503" s="41">
        <v>43497</v>
      </c>
      <c r="B503" s="20"/>
    </row>
    <row r="504" spans="1:6" ht="30" x14ac:dyDescent="0.25">
      <c r="A504" s="4"/>
      <c r="B504" s="5"/>
      <c r="C504" s="42">
        <v>43497</v>
      </c>
      <c r="D504" s="38" t="s">
        <v>89</v>
      </c>
      <c r="E504" s="39" t="s">
        <v>176</v>
      </c>
      <c r="F504" s="40" t="s">
        <v>171</v>
      </c>
    </row>
    <row r="505" spans="1:6" x14ac:dyDescent="0.25">
      <c r="A505" s="8" t="s">
        <v>2</v>
      </c>
      <c r="B505" s="8" t="s">
        <v>3</v>
      </c>
      <c r="C505" s="4" t="s">
        <v>4</v>
      </c>
      <c r="D505" s="5">
        <v>6989</v>
      </c>
      <c r="E505" s="68">
        <v>-0.29941860465116277</v>
      </c>
      <c r="F505" s="68">
        <v>-6.6349630642671395E-2</v>
      </c>
    </row>
    <row r="506" spans="1:6" x14ac:dyDescent="0.25">
      <c r="A506" s="8"/>
      <c r="B506" s="8" t="s">
        <v>5</v>
      </c>
      <c r="C506" s="4" t="s">
        <v>4</v>
      </c>
      <c r="D506" s="5">
        <v>21148</v>
      </c>
      <c r="E506" s="68">
        <v>0.16607851786501984</v>
      </c>
      <c r="F506" s="68">
        <v>9.1589648197410098E-2</v>
      </c>
    </row>
    <row r="507" spans="1:6" x14ac:dyDescent="0.25">
      <c r="A507" s="9"/>
      <c r="B507" s="10" t="s">
        <v>6</v>
      </c>
      <c r="C507" s="11"/>
      <c r="D507" s="7">
        <v>28137</v>
      </c>
      <c r="E507" s="15">
        <v>8.8929994308480369E-4</v>
      </c>
      <c r="F507" s="15">
        <v>3.0678866823830264E-2</v>
      </c>
    </row>
    <row r="508" spans="1:6" x14ac:dyDescent="0.25">
      <c r="A508" s="8" t="s">
        <v>7</v>
      </c>
      <c r="B508" s="8" t="s">
        <v>3</v>
      </c>
      <c r="C508" s="4" t="s">
        <v>4</v>
      </c>
      <c r="D508" s="5">
        <v>3005</v>
      </c>
      <c r="E508" s="68">
        <v>0.43436754176610981</v>
      </c>
      <c r="F508" s="68">
        <v>0.50668582854286426</v>
      </c>
    </row>
    <row r="509" spans="1:6" x14ac:dyDescent="0.25">
      <c r="A509" s="8"/>
      <c r="B509" s="8" t="s">
        <v>5</v>
      </c>
      <c r="C509" s="4" t="s">
        <v>4</v>
      </c>
      <c r="D509" s="5">
        <v>27703</v>
      </c>
      <c r="E509" s="68">
        <v>-4.6204165949388878E-2</v>
      </c>
      <c r="F509" s="68">
        <v>7.7313505665524097E-3</v>
      </c>
    </row>
    <row r="510" spans="1:6" x14ac:dyDescent="0.25">
      <c r="A510" s="9"/>
      <c r="B510" s="10" t="s">
        <v>6</v>
      </c>
      <c r="C510" s="11"/>
      <c r="D510" s="7">
        <v>30708</v>
      </c>
      <c r="E510" s="15">
        <v>-1.3872832369942197E-2</v>
      </c>
      <c r="F510" s="15">
        <v>3.7748331923691383E-2</v>
      </c>
    </row>
    <row r="511" spans="1:6" x14ac:dyDescent="0.25">
      <c r="A511" s="190" t="s">
        <v>90</v>
      </c>
      <c r="B511" s="191"/>
      <c r="C511" s="192"/>
      <c r="D511" s="6">
        <v>58845</v>
      </c>
      <c r="E511" s="14">
        <v>-6.8689664483899274E-3</v>
      </c>
      <c r="F511" s="14">
        <v>3.4321463504391872E-2</v>
      </c>
    </row>
    <row r="513" spans="1:6" x14ac:dyDescent="0.25">
      <c r="A513" s="41">
        <v>43525</v>
      </c>
      <c r="B513" s="20"/>
    </row>
    <row r="514" spans="1:6" ht="30" x14ac:dyDescent="0.25">
      <c r="A514" s="4"/>
      <c r="B514" s="5"/>
      <c r="C514" s="42">
        <v>43525</v>
      </c>
      <c r="D514" s="38" t="s">
        <v>89</v>
      </c>
      <c r="E514" s="39" t="s">
        <v>177</v>
      </c>
      <c r="F514" s="40" t="s">
        <v>171</v>
      </c>
    </row>
    <row r="515" spans="1:6" x14ac:dyDescent="0.25">
      <c r="A515" s="8" t="s">
        <v>2</v>
      </c>
      <c r="B515" s="8" t="s">
        <v>3</v>
      </c>
      <c r="C515" s="4" t="s">
        <v>4</v>
      </c>
      <c r="D515" s="5">
        <v>8192</v>
      </c>
      <c r="E515" s="68">
        <v>-0.20804331013147717</v>
      </c>
      <c r="F515" s="68">
        <v>-8.006513011987311E-2</v>
      </c>
    </row>
    <row r="516" spans="1:6" x14ac:dyDescent="0.25">
      <c r="A516" s="8"/>
      <c r="B516" s="8" t="s">
        <v>5</v>
      </c>
      <c r="C516" s="4" t="s">
        <v>4</v>
      </c>
      <c r="D516" s="5">
        <v>24995</v>
      </c>
      <c r="E516" s="68">
        <v>0.12656059854869969</v>
      </c>
      <c r="F516" s="68">
        <v>9.5999727176619032E-2</v>
      </c>
    </row>
    <row r="517" spans="1:6" x14ac:dyDescent="0.25">
      <c r="A517" s="9"/>
      <c r="B517" s="10" t="s">
        <v>6</v>
      </c>
      <c r="C517" s="11"/>
      <c r="D517" s="7">
        <v>33187</v>
      </c>
      <c r="E517" s="15">
        <v>2.0165380713780701E-2</v>
      </c>
      <c r="F517" s="15">
        <v>2.9469485610022595E-2</v>
      </c>
    </row>
    <row r="518" spans="1:6" x14ac:dyDescent="0.25">
      <c r="A518" s="8" t="s">
        <v>7</v>
      </c>
      <c r="B518" s="8" t="s">
        <v>3</v>
      </c>
      <c r="C518" s="4" t="s">
        <v>4</v>
      </c>
      <c r="D518" s="5">
        <v>3626</v>
      </c>
      <c r="E518" s="68">
        <v>0.93077742279020237</v>
      </c>
      <c r="F518" s="68">
        <v>0.55122469522424788</v>
      </c>
    </row>
    <row r="519" spans="1:6" x14ac:dyDescent="0.25">
      <c r="A519" s="8"/>
      <c r="B519" s="8" t="s">
        <v>5</v>
      </c>
      <c r="C519" s="4" t="s">
        <v>4</v>
      </c>
      <c r="D519" s="5">
        <v>25115</v>
      </c>
      <c r="E519" s="68">
        <v>-0.10714920544633652</v>
      </c>
      <c r="F519" s="68">
        <v>-3.8899874168614058E-3</v>
      </c>
    </row>
    <row r="520" spans="1:6" x14ac:dyDescent="0.25">
      <c r="A520" s="9"/>
      <c r="B520" s="10" t="s">
        <v>6</v>
      </c>
      <c r="C520" s="11"/>
      <c r="D520" s="7">
        <v>28741</v>
      </c>
      <c r="E520" s="15">
        <v>-4.2190155630352916E-2</v>
      </c>
      <c r="F520" s="15">
        <v>2.964206572262458E-2</v>
      </c>
    </row>
    <row r="521" spans="1:6" x14ac:dyDescent="0.25">
      <c r="A521" s="193" t="s">
        <v>90</v>
      </c>
      <c r="B521" s="194"/>
      <c r="C521" s="195"/>
      <c r="D521" s="6">
        <v>61928</v>
      </c>
      <c r="E521" s="14">
        <v>-9.7540695257283573E-3</v>
      </c>
      <c r="F521" s="14">
        <v>2.9557748089690809E-2</v>
      </c>
    </row>
    <row r="523" spans="1:6" x14ac:dyDescent="0.25">
      <c r="A523" s="41">
        <v>43556</v>
      </c>
      <c r="B523" s="20"/>
    </row>
    <row r="524" spans="1:6" ht="30" x14ac:dyDescent="0.25">
      <c r="A524" s="4"/>
      <c r="B524" s="5"/>
      <c r="C524" s="42">
        <v>43556</v>
      </c>
      <c r="D524" s="38" t="s">
        <v>89</v>
      </c>
      <c r="E524" s="39" t="s">
        <v>178</v>
      </c>
      <c r="F524" s="40" t="s">
        <v>171</v>
      </c>
    </row>
    <row r="525" spans="1:6" x14ac:dyDescent="0.25">
      <c r="A525" s="8" t="s">
        <v>2</v>
      </c>
      <c r="B525" s="8" t="s">
        <v>3</v>
      </c>
      <c r="C525" s="4" t="s">
        <v>4</v>
      </c>
      <c r="D525" s="5">
        <v>7337</v>
      </c>
      <c r="E525" s="68">
        <v>-0.26268716711888251</v>
      </c>
      <c r="F525" s="68">
        <v>-9.5622100090742554E-2</v>
      </c>
    </row>
    <row r="526" spans="1:6" x14ac:dyDescent="0.25">
      <c r="A526" s="8"/>
      <c r="B526" s="8" t="s">
        <v>5</v>
      </c>
      <c r="C526" s="4" t="s">
        <v>4</v>
      </c>
      <c r="D526" s="5">
        <v>20658</v>
      </c>
      <c r="E526" s="68">
        <v>0.1</v>
      </c>
      <c r="F526" s="68">
        <v>9.6385542168674704E-2</v>
      </c>
    </row>
    <row r="527" spans="1:6" x14ac:dyDescent="0.25">
      <c r="A527" s="9"/>
      <c r="B527" s="10" t="s">
        <v>6</v>
      </c>
      <c r="C527" s="11"/>
      <c r="D527" s="7">
        <v>27995</v>
      </c>
      <c r="E527" s="15">
        <v>-2.5616929449027184E-2</v>
      </c>
      <c r="F527" s="15">
        <v>2.4389147824300555E-2</v>
      </c>
    </row>
    <row r="528" spans="1:6" x14ac:dyDescent="0.25">
      <c r="A528" s="8" t="s">
        <v>7</v>
      </c>
      <c r="B528" s="8" t="s">
        <v>3</v>
      </c>
      <c r="C528" s="4" t="s">
        <v>4</v>
      </c>
      <c r="D528" s="5">
        <v>4580</v>
      </c>
      <c r="E528" s="68">
        <v>0.92356152876942466</v>
      </c>
      <c r="F528" s="68">
        <v>0.59497606474855647</v>
      </c>
    </row>
    <row r="529" spans="1:6" x14ac:dyDescent="0.25">
      <c r="A529" s="8"/>
      <c r="B529" s="8" t="s">
        <v>5</v>
      </c>
      <c r="C529" s="4" t="s">
        <v>4</v>
      </c>
      <c r="D529" s="5">
        <v>27874</v>
      </c>
      <c r="E529" s="68">
        <v>-4.1443372633083245E-3</v>
      </c>
      <c r="F529" s="68">
        <v>-3.9132423074410404E-3</v>
      </c>
    </row>
    <row r="530" spans="1:6" x14ac:dyDescent="0.25">
      <c r="A530" s="9"/>
      <c r="B530" s="10" t="s">
        <v>6</v>
      </c>
      <c r="C530" s="11"/>
      <c r="D530" s="7">
        <v>32454</v>
      </c>
      <c r="E530" s="15">
        <v>6.8585163478318126E-2</v>
      </c>
      <c r="F530" s="15">
        <v>3.326562562231352E-2</v>
      </c>
    </row>
    <row r="531" spans="1:6" x14ac:dyDescent="0.25">
      <c r="A531" s="196" t="s">
        <v>90</v>
      </c>
      <c r="B531" s="197"/>
      <c r="C531" s="198"/>
      <c r="D531" s="6">
        <v>60449</v>
      </c>
      <c r="E531" s="14">
        <v>2.2791106899935704E-2</v>
      </c>
      <c r="F531" s="14">
        <v>2.8930847186625596E-2</v>
      </c>
    </row>
    <row r="533" spans="1:6" x14ac:dyDescent="0.25">
      <c r="A533" s="41">
        <v>43586</v>
      </c>
      <c r="B533" s="20"/>
    </row>
    <row r="534" spans="1:6" ht="30" x14ac:dyDescent="0.25">
      <c r="A534" s="4"/>
      <c r="B534" s="5"/>
      <c r="C534" s="42">
        <v>43586</v>
      </c>
      <c r="D534" s="38" t="s">
        <v>89</v>
      </c>
      <c r="E534" s="39" t="s">
        <v>179</v>
      </c>
      <c r="F534" s="40" t="s">
        <v>171</v>
      </c>
    </row>
    <row r="535" spans="1:6" x14ac:dyDescent="0.25">
      <c r="A535" s="8" t="s">
        <v>2</v>
      </c>
      <c r="B535" s="8" t="s">
        <v>3</v>
      </c>
      <c r="C535" s="4" t="s">
        <v>4</v>
      </c>
      <c r="D535" s="5">
        <v>10948</v>
      </c>
      <c r="E535" s="68">
        <v>-4.2169728783902009E-2</v>
      </c>
      <c r="F535" s="68">
        <v>-9.0858051838682508E-2</v>
      </c>
    </row>
    <row r="536" spans="1:6" x14ac:dyDescent="0.25">
      <c r="A536" s="8"/>
      <c r="B536" s="8" t="s">
        <v>5</v>
      </c>
      <c r="C536" s="4" t="s">
        <v>4</v>
      </c>
      <c r="D536" s="5">
        <v>23106</v>
      </c>
      <c r="E536" s="68">
        <v>0.11081198019325994</v>
      </c>
      <c r="F536" s="68">
        <v>9.7777922132155401E-2</v>
      </c>
    </row>
    <row r="537" spans="1:6" x14ac:dyDescent="0.25">
      <c r="A537" s="9"/>
      <c r="B537" s="10" t="s">
        <v>6</v>
      </c>
      <c r="C537" s="11"/>
      <c r="D537" s="7">
        <v>34054</v>
      </c>
      <c r="E537" s="15">
        <v>5.6560454221091495E-2</v>
      </c>
      <c r="F537" s="15">
        <v>2.7405509028022215E-2</v>
      </c>
    </row>
    <row r="538" spans="1:6" x14ac:dyDescent="0.25">
      <c r="A538" s="8" t="s">
        <v>7</v>
      </c>
      <c r="B538" s="8" t="s">
        <v>3</v>
      </c>
      <c r="C538" s="4" t="s">
        <v>4</v>
      </c>
      <c r="D538" s="5">
        <v>3358</v>
      </c>
      <c r="E538" s="68">
        <v>0.28511289705319554</v>
      </c>
      <c r="F538" s="68">
        <v>0.5595820947718132</v>
      </c>
    </row>
    <row r="539" spans="1:6" x14ac:dyDescent="0.25">
      <c r="A539" s="8"/>
      <c r="B539" s="8" t="s">
        <v>5</v>
      </c>
      <c r="C539" s="4" t="s">
        <v>4</v>
      </c>
      <c r="D539" s="5">
        <v>31071</v>
      </c>
      <c r="E539" s="68">
        <v>-6.095865570599613E-2</v>
      </c>
      <c r="F539" s="68">
        <v>-9.4774016295824642E-3</v>
      </c>
    </row>
    <row r="540" spans="1:6" x14ac:dyDescent="0.25">
      <c r="A540" s="9"/>
      <c r="B540" s="10" t="s">
        <v>6</v>
      </c>
      <c r="C540" s="11"/>
      <c r="D540" s="7">
        <v>34429</v>
      </c>
      <c r="E540" s="15">
        <v>-3.5629254082518699E-2</v>
      </c>
      <c r="F540" s="15">
        <v>2.6473057464153946E-2</v>
      </c>
    </row>
    <row r="541" spans="1:6" x14ac:dyDescent="0.25">
      <c r="A541" s="199" t="s">
        <v>90</v>
      </c>
      <c r="B541" s="200"/>
      <c r="C541" s="201"/>
      <c r="D541" s="6">
        <v>68483</v>
      </c>
      <c r="E541" s="14">
        <v>8.1110522286992875E-3</v>
      </c>
      <c r="F541" s="14">
        <v>2.6927168999259066E-2</v>
      </c>
    </row>
    <row r="543" spans="1:6" x14ac:dyDescent="0.25">
      <c r="A543" s="41">
        <v>43617</v>
      </c>
      <c r="B543" s="20"/>
    </row>
    <row r="544" spans="1:6" ht="30" x14ac:dyDescent="0.25">
      <c r="A544" s="4"/>
      <c r="B544" s="5"/>
      <c r="C544" s="42">
        <v>43617</v>
      </c>
      <c r="D544" s="38" t="s">
        <v>89</v>
      </c>
      <c r="E544" s="39" t="s">
        <v>180</v>
      </c>
      <c r="F544" s="40" t="s">
        <v>171</v>
      </c>
    </row>
    <row r="545" spans="1:6" x14ac:dyDescent="0.25">
      <c r="A545" s="8" t="s">
        <v>2</v>
      </c>
      <c r="B545" s="8" t="s">
        <v>3</v>
      </c>
      <c r="C545" s="4" t="s">
        <v>4</v>
      </c>
      <c r="D545" s="5">
        <v>9020</v>
      </c>
      <c r="E545" s="68">
        <v>-0.21904761904761905</v>
      </c>
      <c r="F545" s="68">
        <v>-0.10144927536231885</v>
      </c>
    </row>
    <row r="546" spans="1:6" x14ac:dyDescent="0.25">
      <c r="A546" s="8"/>
      <c r="B546" s="8" t="s">
        <v>5</v>
      </c>
      <c r="C546" s="4" t="s">
        <v>4</v>
      </c>
      <c r="D546" s="5">
        <v>23184</v>
      </c>
      <c r="E546" s="68">
        <v>0.103894867155509</v>
      </c>
      <c r="F546" s="68">
        <v>9.7817043866057968E-2</v>
      </c>
    </row>
    <row r="547" spans="1:6" x14ac:dyDescent="0.25">
      <c r="A547" s="9"/>
      <c r="B547" s="10" t="s">
        <v>6</v>
      </c>
      <c r="C547" s="11"/>
      <c r="D547" s="7">
        <v>32204</v>
      </c>
      <c r="E547" s="15">
        <v>-1.0690587367903662E-2</v>
      </c>
      <c r="F547" s="15">
        <v>2.3846004732024546E-2</v>
      </c>
    </row>
    <row r="548" spans="1:6" x14ac:dyDescent="0.25">
      <c r="A548" s="8" t="s">
        <v>7</v>
      </c>
      <c r="B548" s="8" t="s">
        <v>3</v>
      </c>
      <c r="C548" s="4" t="s">
        <v>4</v>
      </c>
      <c r="D548" s="5">
        <v>4676</v>
      </c>
      <c r="E548" s="68">
        <v>0.62135922330097082</v>
      </c>
      <c r="F548" s="68">
        <v>0.56649844720496889</v>
      </c>
    </row>
    <row r="549" spans="1:6" x14ac:dyDescent="0.25">
      <c r="A549" s="8"/>
      <c r="B549" s="8" t="s">
        <v>5</v>
      </c>
      <c r="C549" s="4" t="s">
        <v>4</v>
      </c>
      <c r="D549" s="5">
        <v>26165</v>
      </c>
      <c r="E549" s="68">
        <v>-7.8145368706620158E-2</v>
      </c>
      <c r="F549" s="68">
        <v>-1.5029398253230002E-2</v>
      </c>
    </row>
    <row r="550" spans="1:6" x14ac:dyDescent="0.25">
      <c r="A550" s="9"/>
      <c r="B550" s="10" t="s">
        <v>6</v>
      </c>
      <c r="C550" s="11"/>
      <c r="D550" s="7">
        <v>30841</v>
      </c>
      <c r="E550" s="15">
        <v>-1.362458822400614E-2</v>
      </c>
      <c r="F550" s="15">
        <v>2.3026173727704827E-2</v>
      </c>
    </row>
    <row r="551" spans="1:6" x14ac:dyDescent="0.25">
      <c r="A551" s="202" t="s">
        <v>90</v>
      </c>
      <c r="B551" s="203"/>
      <c r="C551" s="204"/>
      <c r="D551" s="6">
        <v>63045</v>
      </c>
      <c r="E551" s="14">
        <v>-1.2128049640389226E-2</v>
      </c>
      <c r="F551" s="14">
        <v>2.3427011952398141E-2</v>
      </c>
    </row>
    <row r="553" spans="1:6" x14ac:dyDescent="0.25">
      <c r="A553" s="41">
        <v>43647</v>
      </c>
      <c r="B553" s="20"/>
    </row>
    <row r="554" spans="1:6" ht="30" x14ac:dyDescent="0.25">
      <c r="A554" s="4"/>
      <c r="B554" s="5"/>
      <c r="C554" s="42">
        <v>43647</v>
      </c>
      <c r="D554" s="38" t="s">
        <v>89</v>
      </c>
      <c r="E554" s="39" t="s">
        <v>181</v>
      </c>
      <c r="F554" s="40" t="s">
        <v>182</v>
      </c>
    </row>
    <row r="555" spans="1:6" x14ac:dyDescent="0.25">
      <c r="A555" s="8" t="s">
        <v>2</v>
      </c>
      <c r="B555" s="8" t="s">
        <v>3</v>
      </c>
      <c r="C555" s="4" t="s">
        <v>4</v>
      </c>
      <c r="D555" s="5">
        <v>9380</v>
      </c>
      <c r="E555" s="68">
        <v>-1.5326474910770523E-2</v>
      </c>
      <c r="F555" s="68">
        <v>-1.5326474910770523E-2</v>
      </c>
    </row>
    <row r="556" spans="1:6" x14ac:dyDescent="0.25">
      <c r="A556" s="8"/>
      <c r="B556" s="8" t="s">
        <v>5</v>
      </c>
      <c r="C556" s="4" t="s">
        <v>4</v>
      </c>
      <c r="D556" s="5">
        <v>22079</v>
      </c>
      <c r="E556" s="68">
        <v>0.27801574438527438</v>
      </c>
      <c r="F556" s="68">
        <v>0.27801574438527438</v>
      </c>
    </row>
    <row r="557" spans="1:6" x14ac:dyDescent="0.25">
      <c r="A557" s="9"/>
      <c r="B557" s="10" t="s">
        <v>6</v>
      </c>
      <c r="C557" s="11"/>
      <c r="D557" s="7">
        <v>31459</v>
      </c>
      <c r="E557" s="15">
        <v>0.17375568987389001</v>
      </c>
      <c r="F557" s="15">
        <v>0.17375568987389001</v>
      </c>
    </row>
    <row r="558" spans="1:6" x14ac:dyDescent="0.25">
      <c r="A558" s="8" t="s">
        <v>7</v>
      </c>
      <c r="B558" s="8" t="s">
        <v>3</v>
      </c>
      <c r="C558" s="4" t="s">
        <v>4</v>
      </c>
      <c r="D558" s="5">
        <v>3760</v>
      </c>
      <c r="E558" s="68">
        <v>0.95426195426195426</v>
      </c>
      <c r="F558" s="68">
        <v>0.95426195426195426</v>
      </c>
    </row>
    <row r="559" spans="1:6" x14ac:dyDescent="0.25">
      <c r="A559" s="8"/>
      <c r="B559" s="8" t="s">
        <v>5</v>
      </c>
      <c r="C559" s="4" t="s">
        <v>4</v>
      </c>
      <c r="D559" s="5">
        <v>32288</v>
      </c>
      <c r="E559" s="68">
        <v>6.0918709338240125E-2</v>
      </c>
      <c r="F559" s="68">
        <v>6.0918709338240125E-2</v>
      </c>
    </row>
    <row r="560" spans="1:6" x14ac:dyDescent="0.25">
      <c r="A560" s="9"/>
      <c r="B560" s="10" t="s">
        <v>6</v>
      </c>
      <c r="C560" s="11"/>
      <c r="D560" s="7">
        <v>36048</v>
      </c>
      <c r="E560" s="15">
        <v>0.11403671425922492</v>
      </c>
      <c r="F560" s="15">
        <v>0.11403671425922492</v>
      </c>
    </row>
    <row r="561" spans="1:6" x14ac:dyDescent="0.25">
      <c r="A561" s="205" t="s">
        <v>90</v>
      </c>
      <c r="B561" s="206"/>
      <c r="C561" s="207"/>
      <c r="D561" s="6">
        <v>67507</v>
      </c>
      <c r="E561" s="14">
        <v>0.14109195402298852</v>
      </c>
      <c r="F561" s="14">
        <v>0.14109195402298852</v>
      </c>
    </row>
    <row r="563" spans="1:6" x14ac:dyDescent="0.25">
      <c r="A563" s="41">
        <v>43678</v>
      </c>
      <c r="B563" s="20"/>
    </row>
    <row r="564" spans="1:6" ht="30" x14ac:dyDescent="0.25">
      <c r="A564" s="4"/>
      <c r="B564" s="5"/>
      <c r="C564" s="42">
        <v>43678</v>
      </c>
      <c r="D564" s="38" t="s">
        <v>89</v>
      </c>
      <c r="E564" s="39" t="s">
        <v>183</v>
      </c>
      <c r="F564" s="40" t="s">
        <v>182</v>
      </c>
    </row>
    <row r="565" spans="1:6" x14ac:dyDescent="0.25">
      <c r="A565" s="8" t="s">
        <v>2</v>
      </c>
      <c r="B565" s="8" t="s">
        <v>3</v>
      </c>
      <c r="C565" s="4" t="s">
        <v>4</v>
      </c>
      <c r="D565" s="5">
        <v>8871</v>
      </c>
      <c r="E565" s="68">
        <v>-0.28963805253042924</v>
      </c>
      <c r="F565" s="68">
        <v>-0.17093667666030707</v>
      </c>
    </row>
    <row r="566" spans="1:6" x14ac:dyDescent="0.25">
      <c r="A566" s="8"/>
      <c r="B566" s="8" t="s">
        <v>5</v>
      </c>
      <c r="C566" s="4" t="s">
        <v>4</v>
      </c>
      <c r="D566" s="5">
        <v>20730</v>
      </c>
      <c r="E566" s="68">
        <v>-2.7992685328456886E-2</v>
      </c>
      <c r="F566" s="68">
        <v>0.10646161798914448</v>
      </c>
    </row>
    <row r="567" spans="1:6" x14ac:dyDescent="0.25">
      <c r="A567" s="9"/>
      <c r="B567" s="10" t="s">
        <v>6</v>
      </c>
      <c r="C567" s="11"/>
      <c r="D567" s="7">
        <v>29601</v>
      </c>
      <c r="E567" s="15">
        <v>-0.12461925181132634</v>
      </c>
      <c r="F567" s="15">
        <v>5.8645229309435953E-3</v>
      </c>
    </row>
    <row r="568" spans="1:6" x14ac:dyDescent="0.25">
      <c r="A568" s="8" t="s">
        <v>7</v>
      </c>
      <c r="B568" s="8" t="s">
        <v>3</v>
      </c>
      <c r="C568" s="4" t="s">
        <v>4</v>
      </c>
      <c r="D568" s="5">
        <v>3912</v>
      </c>
      <c r="E568" s="68">
        <v>8.395677472984206E-2</v>
      </c>
      <c r="F568" s="68">
        <v>0.38658955358756553</v>
      </c>
    </row>
    <row r="569" spans="1:6" x14ac:dyDescent="0.25">
      <c r="A569" s="8"/>
      <c r="B569" s="8" t="s">
        <v>5</v>
      </c>
      <c r="C569" s="4" t="s">
        <v>4</v>
      </c>
      <c r="D569" s="5">
        <v>29867</v>
      </c>
      <c r="E569" s="68">
        <v>-0.14636446781753745</v>
      </c>
      <c r="F569" s="68">
        <v>-5.0865057186922594E-2</v>
      </c>
    </row>
    <row r="570" spans="1:6" x14ac:dyDescent="0.25">
      <c r="A570" s="9"/>
      <c r="B570" s="10" t="s">
        <v>6</v>
      </c>
      <c r="C570" s="11"/>
      <c r="D570" s="7">
        <v>33779</v>
      </c>
      <c r="E570" s="15">
        <v>-0.12482835453532658</v>
      </c>
      <c r="F570" s="15">
        <v>-1.6784004505773022E-2</v>
      </c>
    </row>
    <row r="571" spans="1:6" x14ac:dyDescent="0.25">
      <c r="A571" s="208" t="s">
        <v>90</v>
      </c>
      <c r="B571" s="209"/>
      <c r="C571" s="210"/>
      <c r="D571" s="6">
        <v>63380</v>
      </c>
      <c r="E571" s="14">
        <v>-0.12473070761752196</v>
      </c>
      <c r="F571" s="14">
        <v>-6.3466035042968631E-3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8"/>
  <sheetViews>
    <sheetView topLeftCell="A99" workbookViewId="0">
      <selection activeCell="K103" sqref="K103"/>
    </sheetView>
  </sheetViews>
  <sheetFormatPr defaultRowHeight="15" outlineLevelCol="1" x14ac:dyDescent="0.25"/>
  <cols>
    <col min="3" max="3" width="13.28515625" customWidth="1"/>
    <col min="17" max="17" width="16.28515625" style="23" hidden="1" customWidth="1" outlineLevel="1"/>
    <col min="18" max="18" width="13.5703125" style="23" hidden="1" customWidth="1" outlineLevel="1"/>
    <col min="19" max="19" width="14" style="23" hidden="1" customWidth="1" outlineLevel="1"/>
    <col min="20" max="20" width="14.42578125" customWidth="1" collapsed="1"/>
  </cols>
  <sheetData>
    <row r="1" spans="1:20" s="17" customFormat="1" ht="18.75" x14ac:dyDescent="0.3">
      <c r="A1" s="18">
        <v>2014</v>
      </c>
      <c r="Q1" s="23"/>
      <c r="R1" s="23"/>
      <c r="S1" s="23"/>
    </row>
    <row r="2" spans="1:20" x14ac:dyDescent="0.25">
      <c r="A2" s="211" t="s">
        <v>0</v>
      </c>
      <c r="B2" s="212"/>
      <c r="C2" s="213"/>
      <c r="D2" s="12">
        <v>41640</v>
      </c>
      <c r="E2" s="12">
        <v>41671</v>
      </c>
      <c r="F2" s="12">
        <v>41699</v>
      </c>
      <c r="G2" s="12">
        <v>41730</v>
      </c>
      <c r="H2" s="12">
        <v>41760</v>
      </c>
      <c r="I2" s="12">
        <v>41791</v>
      </c>
      <c r="J2" s="12">
        <v>41821</v>
      </c>
      <c r="K2" s="12">
        <v>41852</v>
      </c>
      <c r="L2" s="12">
        <v>41883</v>
      </c>
      <c r="M2" s="12">
        <v>41913</v>
      </c>
      <c r="N2" s="12">
        <v>41944</v>
      </c>
      <c r="O2" s="12">
        <v>41974</v>
      </c>
      <c r="P2" s="25" t="s">
        <v>1</v>
      </c>
      <c r="R2" s="30"/>
      <c r="S2" s="24"/>
      <c r="T2" s="24"/>
    </row>
    <row r="3" spans="1:20" x14ac:dyDescent="0.25">
      <c r="A3" s="8" t="s">
        <v>2</v>
      </c>
      <c r="B3" s="8" t="s">
        <v>3</v>
      </c>
      <c r="C3" s="4" t="s">
        <v>4</v>
      </c>
      <c r="D3" s="5">
        <v>11694</v>
      </c>
      <c r="E3" s="5">
        <v>9376</v>
      </c>
      <c r="F3" s="5">
        <v>10698</v>
      </c>
      <c r="G3" s="5">
        <v>7166</v>
      </c>
      <c r="H3" s="5">
        <v>9497</v>
      </c>
      <c r="I3" s="5">
        <v>9419</v>
      </c>
      <c r="J3" s="5">
        <v>11131</v>
      </c>
      <c r="K3" s="5">
        <v>12653</v>
      </c>
      <c r="L3" s="5">
        <v>11002</v>
      </c>
      <c r="M3" s="5">
        <v>12639</v>
      </c>
      <c r="N3" s="5">
        <v>12503</v>
      </c>
      <c r="O3" s="5">
        <v>12964</v>
      </c>
      <c r="P3" s="26">
        <f>SUM(D3:O3)</f>
        <v>130742</v>
      </c>
      <c r="Q3" s="31"/>
      <c r="R3" s="32"/>
      <c r="S3" s="33"/>
      <c r="T3" s="22"/>
    </row>
    <row r="4" spans="1:20" x14ac:dyDescent="0.25">
      <c r="A4" s="8"/>
      <c r="B4" s="8" t="s">
        <v>5</v>
      </c>
      <c r="C4" s="4" t="s">
        <v>4</v>
      </c>
      <c r="D4" s="5">
        <v>15319</v>
      </c>
      <c r="E4" s="5">
        <v>17532</v>
      </c>
      <c r="F4" s="5">
        <v>21014</v>
      </c>
      <c r="G4" s="5">
        <v>16556</v>
      </c>
      <c r="H4" s="5">
        <v>20485</v>
      </c>
      <c r="I4" s="5">
        <v>18447</v>
      </c>
      <c r="J4" s="5">
        <v>18325</v>
      </c>
      <c r="K4" s="5">
        <v>20220</v>
      </c>
      <c r="L4" s="5">
        <v>19594</v>
      </c>
      <c r="M4" s="5">
        <v>19012</v>
      </c>
      <c r="N4" s="5">
        <v>19488</v>
      </c>
      <c r="O4" s="5">
        <v>21579</v>
      </c>
      <c r="P4" s="26">
        <f t="shared" ref="P4:P9" si="0">SUM(D4:O4)</f>
        <v>227571</v>
      </c>
      <c r="Q4" s="31"/>
      <c r="R4" s="32"/>
      <c r="S4" s="33"/>
      <c r="T4" s="22"/>
    </row>
    <row r="5" spans="1:20" x14ac:dyDescent="0.25">
      <c r="A5" s="9"/>
      <c r="B5" s="10" t="s">
        <v>6</v>
      </c>
      <c r="C5" s="11"/>
      <c r="D5" s="7">
        <v>27013</v>
      </c>
      <c r="E5" s="7">
        <v>26908</v>
      </c>
      <c r="F5" s="7">
        <v>31712</v>
      </c>
      <c r="G5" s="7">
        <v>23722</v>
      </c>
      <c r="H5" s="7">
        <v>29982</v>
      </c>
      <c r="I5" s="7">
        <v>27866</v>
      </c>
      <c r="J5" s="7">
        <f t="shared" ref="J5:O5" si="1">SUM(J3:J4)</f>
        <v>29456</v>
      </c>
      <c r="K5" s="7">
        <f t="shared" si="1"/>
        <v>32873</v>
      </c>
      <c r="L5" s="7">
        <f t="shared" si="1"/>
        <v>30596</v>
      </c>
      <c r="M5" s="7">
        <f t="shared" si="1"/>
        <v>31651</v>
      </c>
      <c r="N5" s="7">
        <f t="shared" si="1"/>
        <v>31991</v>
      </c>
      <c r="O5" s="7">
        <f t="shared" si="1"/>
        <v>34543</v>
      </c>
      <c r="P5" s="26">
        <f t="shared" si="0"/>
        <v>358313</v>
      </c>
      <c r="Q5" s="31"/>
      <c r="R5" s="34"/>
      <c r="S5" s="35"/>
    </row>
    <row r="6" spans="1:20" x14ac:dyDescent="0.25">
      <c r="A6" s="8" t="s">
        <v>7</v>
      </c>
      <c r="B6" s="8" t="s">
        <v>3</v>
      </c>
      <c r="C6" s="4" t="s">
        <v>4</v>
      </c>
      <c r="D6" s="5">
        <v>1803</v>
      </c>
      <c r="E6" s="5">
        <v>2301</v>
      </c>
      <c r="F6" s="5">
        <v>2362</v>
      </c>
      <c r="G6" s="5">
        <v>2454</v>
      </c>
      <c r="H6" s="5">
        <v>3274</v>
      </c>
      <c r="I6" s="5">
        <v>1826</v>
      </c>
      <c r="J6" s="5">
        <v>2889</v>
      </c>
      <c r="K6" s="5">
        <v>2477</v>
      </c>
      <c r="L6" s="5">
        <v>2846</v>
      </c>
      <c r="M6" s="5">
        <v>2541</v>
      </c>
      <c r="N6" s="5">
        <v>3325</v>
      </c>
      <c r="O6" s="5">
        <v>3007</v>
      </c>
      <c r="P6" s="26">
        <f t="shared" si="0"/>
        <v>31105</v>
      </c>
      <c r="Q6" s="31"/>
      <c r="R6" s="32"/>
      <c r="S6" s="33"/>
      <c r="T6" s="22"/>
    </row>
    <row r="7" spans="1:20" ht="15" customHeight="1" x14ac:dyDescent="0.25">
      <c r="A7" s="8"/>
      <c r="B7" s="8" t="s">
        <v>5</v>
      </c>
      <c r="C7" s="4" t="s">
        <v>4</v>
      </c>
      <c r="D7" s="5">
        <v>29791</v>
      </c>
      <c r="E7" s="5">
        <v>24968</v>
      </c>
      <c r="F7" s="5">
        <v>26848</v>
      </c>
      <c r="G7" s="5">
        <v>27089</v>
      </c>
      <c r="H7" s="5">
        <v>27828</v>
      </c>
      <c r="I7" s="5">
        <v>27623</v>
      </c>
      <c r="J7" s="5">
        <v>30812</v>
      </c>
      <c r="K7" s="5">
        <v>30480</v>
      </c>
      <c r="L7" s="5">
        <v>33580</v>
      </c>
      <c r="M7" s="5">
        <v>32972</v>
      </c>
      <c r="N7" s="5">
        <v>32809</v>
      </c>
      <c r="O7" s="5">
        <v>29143</v>
      </c>
      <c r="P7" s="26">
        <f t="shared" si="0"/>
        <v>353943</v>
      </c>
      <c r="Q7" s="31"/>
      <c r="R7" s="32"/>
      <c r="S7" s="33"/>
      <c r="T7" s="22"/>
    </row>
    <row r="8" spans="1:20" x14ac:dyDescent="0.25">
      <c r="A8" s="9"/>
      <c r="B8" s="10" t="s">
        <v>6</v>
      </c>
      <c r="C8" s="11"/>
      <c r="D8" s="7">
        <v>31594</v>
      </c>
      <c r="E8" s="7">
        <v>27269</v>
      </c>
      <c r="F8" s="7">
        <v>29210</v>
      </c>
      <c r="G8" s="7">
        <v>29543</v>
      </c>
      <c r="H8" s="7">
        <v>31102</v>
      </c>
      <c r="I8" s="7">
        <v>29449</v>
      </c>
      <c r="J8" s="7">
        <f t="shared" ref="J8:O8" si="2">SUM(J6:J7)</f>
        <v>33701</v>
      </c>
      <c r="K8" s="7">
        <f t="shared" si="2"/>
        <v>32957</v>
      </c>
      <c r="L8" s="7">
        <f t="shared" si="2"/>
        <v>36426</v>
      </c>
      <c r="M8" s="7">
        <f t="shared" si="2"/>
        <v>35513</v>
      </c>
      <c r="N8" s="7">
        <f t="shared" si="2"/>
        <v>36134</v>
      </c>
      <c r="O8" s="7">
        <f t="shared" si="2"/>
        <v>32150</v>
      </c>
      <c r="P8" s="26">
        <f t="shared" si="0"/>
        <v>385048</v>
      </c>
      <c r="Q8" s="31"/>
      <c r="R8" s="34"/>
      <c r="S8" s="35"/>
    </row>
    <row r="9" spans="1:20" x14ac:dyDescent="0.25">
      <c r="A9" s="214" t="s">
        <v>90</v>
      </c>
      <c r="B9" s="215"/>
      <c r="C9" s="216"/>
      <c r="D9" s="6">
        <v>58607</v>
      </c>
      <c r="E9" s="6">
        <v>54177</v>
      </c>
      <c r="F9" s="6">
        <v>60922</v>
      </c>
      <c r="G9" s="6">
        <v>53265</v>
      </c>
      <c r="H9" s="6">
        <v>61084</v>
      </c>
      <c r="I9" s="6">
        <v>57315</v>
      </c>
      <c r="J9" s="6">
        <f t="shared" ref="J9:O9" si="3">SUM(J5,J8)</f>
        <v>63157</v>
      </c>
      <c r="K9" s="6">
        <f t="shared" si="3"/>
        <v>65830</v>
      </c>
      <c r="L9" s="6">
        <f t="shared" si="3"/>
        <v>67022</v>
      </c>
      <c r="M9" s="6">
        <f t="shared" si="3"/>
        <v>67164</v>
      </c>
      <c r="N9" s="6">
        <f t="shared" si="3"/>
        <v>68125</v>
      </c>
      <c r="O9" s="6">
        <f t="shared" si="3"/>
        <v>66693</v>
      </c>
      <c r="P9" s="26">
        <f t="shared" si="0"/>
        <v>743361</v>
      </c>
      <c r="Q9" s="36"/>
      <c r="R9" s="34"/>
      <c r="S9" s="35"/>
    </row>
    <row r="11" spans="1:20" ht="30" customHeight="1" x14ac:dyDescent="0.25">
      <c r="A11" s="211" t="s">
        <v>8</v>
      </c>
      <c r="B11" s="212"/>
      <c r="C11" s="213"/>
      <c r="D11" s="12">
        <v>41275</v>
      </c>
      <c r="E11" s="12">
        <v>41306</v>
      </c>
      <c r="F11" s="12">
        <v>41334</v>
      </c>
      <c r="G11" s="12">
        <v>41365</v>
      </c>
      <c r="H11" s="12">
        <v>41395</v>
      </c>
      <c r="I11" s="12">
        <v>41426</v>
      </c>
      <c r="J11" s="12">
        <v>41456</v>
      </c>
      <c r="K11" s="12">
        <v>41487</v>
      </c>
      <c r="L11" s="12">
        <v>41518</v>
      </c>
      <c r="M11" s="12">
        <v>41548</v>
      </c>
      <c r="N11" s="12">
        <v>41579</v>
      </c>
      <c r="O11" s="12">
        <v>41609</v>
      </c>
      <c r="P11" s="25" t="s">
        <v>88</v>
      </c>
    </row>
    <row r="12" spans="1:20" x14ac:dyDescent="0.25">
      <c r="A12" s="8" t="s">
        <v>2</v>
      </c>
      <c r="B12" s="8" t="s">
        <v>3</v>
      </c>
      <c r="C12" s="4" t="s">
        <v>4</v>
      </c>
      <c r="D12" s="13">
        <v>-0.1938508203501999</v>
      </c>
      <c r="E12" s="13">
        <v>1.2964563526361279E-2</v>
      </c>
      <c r="F12" s="13">
        <v>0.1080269290523045</v>
      </c>
      <c r="G12" s="13">
        <v>-0.1580307836916931</v>
      </c>
      <c r="H12" s="13">
        <v>-0.11573556797020484</v>
      </c>
      <c r="I12" s="13">
        <v>-8.7306201550387597E-2</v>
      </c>
      <c r="J12" s="13">
        <v>0.12821812284613826</v>
      </c>
      <c r="K12" s="13">
        <v>-2.3989509410675718E-2</v>
      </c>
      <c r="L12" s="13">
        <v>-0.10004089979550103</v>
      </c>
      <c r="M12" s="13">
        <v>-1.9472459270752522E-2</v>
      </c>
      <c r="N12" s="13">
        <v>2.0035262061227762E-3</v>
      </c>
      <c r="O12" s="13">
        <v>-0.14378178455848359</v>
      </c>
      <c r="P12" s="27">
        <v>-5.6368727986604306E-2</v>
      </c>
    </row>
    <row r="13" spans="1:20" x14ac:dyDescent="0.25">
      <c r="A13" s="8"/>
      <c r="B13" s="8" t="s">
        <v>5</v>
      </c>
      <c r="C13" s="4" t="s">
        <v>4</v>
      </c>
      <c r="D13" s="13">
        <v>0.32677983717304693</v>
      </c>
      <c r="E13" s="13">
        <v>0.34026450577173001</v>
      </c>
      <c r="F13" s="13">
        <v>0.21756764586592503</v>
      </c>
      <c r="G13" s="13">
        <v>0.10233703974965044</v>
      </c>
      <c r="H13" s="13">
        <v>0.34619175921666556</v>
      </c>
      <c r="I13" s="13">
        <v>0.18928502353168719</v>
      </c>
      <c r="J13" s="13">
        <v>0.33166194317273456</v>
      </c>
      <c r="K13" s="13">
        <v>0.27740223640154149</v>
      </c>
      <c r="L13" s="13">
        <v>0.24075481256332321</v>
      </c>
      <c r="M13" s="13">
        <v>0.13409687425435457</v>
      </c>
      <c r="N13" s="13">
        <v>0.14540966263077465</v>
      </c>
      <c r="O13" s="13">
        <v>0.23428473374134873</v>
      </c>
      <c r="P13" s="27">
        <v>0.23494649330352296</v>
      </c>
    </row>
    <row r="14" spans="1:20" x14ac:dyDescent="0.25">
      <c r="A14" s="9"/>
      <c r="B14" s="10" t="s">
        <v>6</v>
      </c>
      <c r="C14" s="11"/>
      <c r="D14" s="15">
        <v>3.6887762935667125E-2</v>
      </c>
      <c r="E14" s="15">
        <v>0.20463804450015669</v>
      </c>
      <c r="F14" s="15">
        <v>0.17827153154492087</v>
      </c>
      <c r="G14" s="15">
        <v>8.1597960050998723E-3</v>
      </c>
      <c r="H14" s="15">
        <v>0.15506414454675038</v>
      </c>
      <c r="I14" s="15">
        <v>7.8781309279547837E-2</v>
      </c>
      <c r="J14" s="15">
        <v>0.24670927328903372</v>
      </c>
      <c r="K14" s="15">
        <v>0.14170110790817211</v>
      </c>
      <c r="L14" s="15">
        <v>9.2051254595424209E-2</v>
      </c>
      <c r="M14" s="15">
        <v>6.7343360086328991E-2</v>
      </c>
      <c r="N14" s="15">
        <v>8.4734843347348432E-2</v>
      </c>
      <c r="O14" s="15">
        <v>5.882172633643943E-2</v>
      </c>
      <c r="P14" s="28">
        <v>0.10991921394674564</v>
      </c>
    </row>
    <row r="15" spans="1:20" x14ac:dyDescent="0.25">
      <c r="A15" s="8" t="s">
        <v>7</v>
      </c>
      <c r="B15" s="8" t="s">
        <v>3</v>
      </c>
      <c r="C15" s="4" t="s">
        <v>4</v>
      </c>
      <c r="D15" s="13">
        <v>2.9713656387665197</v>
      </c>
      <c r="E15" s="13">
        <v>1.3172205438066464</v>
      </c>
      <c r="F15" s="13">
        <v>2.3361581920903953</v>
      </c>
      <c r="G15" s="13">
        <v>0.66147596479350035</v>
      </c>
      <c r="H15" s="13">
        <v>0.79495614035087714</v>
      </c>
      <c r="I15" s="13">
        <v>0.4654895666131621</v>
      </c>
      <c r="J15" s="13">
        <v>0.77348066298342544</v>
      </c>
      <c r="K15" s="13">
        <v>1.7614269788182833</v>
      </c>
      <c r="L15" s="13">
        <v>0.9971929824561403</v>
      </c>
      <c r="M15" s="13">
        <v>0.20769961977186313</v>
      </c>
      <c r="N15" s="13">
        <v>0.98626045400238949</v>
      </c>
      <c r="O15" s="13">
        <v>1.4546938775510203</v>
      </c>
      <c r="P15" s="27">
        <v>0.98677823198773629</v>
      </c>
    </row>
    <row r="16" spans="1:20" x14ac:dyDescent="0.25">
      <c r="A16" s="8"/>
      <c r="B16" s="8" t="s">
        <v>5</v>
      </c>
      <c r="C16" s="4" t="s">
        <v>4</v>
      </c>
      <c r="D16" s="13">
        <v>8.4650112866817159E-2</v>
      </c>
      <c r="E16" s="13">
        <v>2.6771394497676522E-2</v>
      </c>
      <c r="F16" s="13">
        <v>8.3498123410952821E-2</v>
      </c>
      <c r="G16" s="13">
        <v>9.3047653633539118E-2</v>
      </c>
      <c r="H16" s="13">
        <v>5.2015604681404422E-3</v>
      </c>
      <c r="I16" s="13">
        <v>0.11770656308165413</v>
      </c>
      <c r="J16" s="13">
        <v>0.148929823253039</v>
      </c>
      <c r="K16" s="13">
        <v>-1.7408123791102514E-2</v>
      </c>
      <c r="L16" s="13">
        <v>0.20747932398417834</v>
      </c>
      <c r="M16" s="13">
        <v>3.27956147220047E-2</v>
      </c>
      <c r="N16" s="13">
        <v>-5.6974876503924597E-3</v>
      </c>
      <c r="O16" s="13">
        <v>0.11122550141081369</v>
      </c>
      <c r="P16" s="27">
        <v>7.0805563034921748E-2</v>
      </c>
    </row>
    <row r="17" spans="1:16" x14ac:dyDescent="0.25">
      <c r="A17" s="9"/>
      <c r="B17" s="10" t="s">
        <v>6</v>
      </c>
      <c r="C17" s="11"/>
      <c r="D17" s="15">
        <v>0.13159025787965617</v>
      </c>
      <c r="E17" s="15">
        <v>7.7400237060450419E-2</v>
      </c>
      <c r="F17" s="15">
        <v>0.14607446933730922</v>
      </c>
      <c r="G17" s="15">
        <v>0.12501904036557501</v>
      </c>
      <c r="H17" s="15">
        <v>5.4019249017215672E-2</v>
      </c>
      <c r="I17" s="15">
        <v>0.1343990755007704</v>
      </c>
      <c r="J17" s="15">
        <v>0.18469434386754316</v>
      </c>
      <c r="K17" s="15">
        <v>3.2584516088604819E-2</v>
      </c>
      <c r="L17" s="15">
        <v>0.24597229348383787</v>
      </c>
      <c r="M17" s="15">
        <v>4.3609862176378973E-2</v>
      </c>
      <c r="N17" s="15">
        <v>4.2196648495861092E-2</v>
      </c>
      <c r="O17" s="15">
        <v>0.17117773487304652</v>
      </c>
      <c r="P17" s="28">
        <v>0.1122286572596369</v>
      </c>
    </row>
    <row r="18" spans="1:16" x14ac:dyDescent="0.25">
      <c r="A18" s="214" t="s">
        <v>97</v>
      </c>
      <c r="B18" s="215"/>
      <c r="C18" s="216"/>
      <c r="D18" s="14">
        <v>8.5877862595419852E-2</v>
      </c>
      <c r="E18" s="14">
        <v>0.13704955191302706</v>
      </c>
      <c r="F18" s="14">
        <v>0.16261140054579112</v>
      </c>
      <c r="G18" s="14">
        <v>6.9793131150833507E-2</v>
      </c>
      <c r="H18" s="14">
        <v>0.10130713062291535</v>
      </c>
      <c r="I18" s="14">
        <v>0.10665945820702438</v>
      </c>
      <c r="J18" s="14">
        <v>0.21283173944770903</v>
      </c>
      <c r="K18" s="14">
        <v>8.4335364849283473E-2</v>
      </c>
      <c r="L18" s="14">
        <v>0.17064906029483687</v>
      </c>
      <c r="M18" s="14">
        <v>5.4661369596281581E-2</v>
      </c>
      <c r="N18" s="14">
        <v>6.1748983058772189E-2</v>
      </c>
      <c r="O18" s="14">
        <v>0.11016229712858926</v>
      </c>
      <c r="P18" s="29">
        <v>0.11111426662461529</v>
      </c>
    </row>
    <row r="21" spans="1:16" ht="18.75" x14ac:dyDescent="0.3">
      <c r="A21" s="19">
        <v>2015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 customHeight="1" x14ac:dyDescent="0.25">
      <c r="A22" s="211" t="s">
        <v>0</v>
      </c>
      <c r="B22" s="212"/>
      <c r="C22" s="213"/>
      <c r="D22" s="12">
        <v>42005</v>
      </c>
      <c r="E22" s="12">
        <v>42036</v>
      </c>
      <c r="F22" s="12">
        <v>42064</v>
      </c>
      <c r="G22" s="12">
        <v>42095</v>
      </c>
      <c r="H22" s="12">
        <v>42125</v>
      </c>
      <c r="I22" s="12">
        <v>42156</v>
      </c>
      <c r="J22" s="64">
        <v>42186</v>
      </c>
      <c r="K22" s="12">
        <v>42217</v>
      </c>
      <c r="L22" s="12">
        <v>42248</v>
      </c>
      <c r="M22" s="12">
        <v>42278</v>
      </c>
      <c r="N22" s="12">
        <v>42309</v>
      </c>
      <c r="O22" s="12">
        <v>42339</v>
      </c>
      <c r="P22" s="25" t="s">
        <v>1</v>
      </c>
    </row>
    <row r="23" spans="1:16" x14ac:dyDescent="0.25">
      <c r="A23" s="8" t="s">
        <v>2</v>
      </c>
      <c r="B23" s="8" t="s">
        <v>3</v>
      </c>
      <c r="C23" s="4" t="s">
        <v>4</v>
      </c>
      <c r="D23" s="5">
        <v>14016</v>
      </c>
      <c r="E23" s="5">
        <v>10964</v>
      </c>
      <c r="F23" s="5">
        <v>9058</v>
      </c>
      <c r="G23" s="5">
        <v>8472</v>
      </c>
      <c r="H23" s="5">
        <v>11577</v>
      </c>
      <c r="I23" s="5">
        <v>11130</v>
      </c>
      <c r="J23" s="5">
        <v>12610</v>
      </c>
      <c r="K23" s="5">
        <v>11744</v>
      </c>
      <c r="L23" s="5">
        <v>14428</v>
      </c>
      <c r="M23" s="5">
        <v>13425</v>
      </c>
      <c r="N23" s="16">
        <v>15297</v>
      </c>
      <c r="O23" s="5">
        <v>10971</v>
      </c>
      <c r="P23" s="26">
        <v>143692</v>
      </c>
    </row>
    <row r="24" spans="1:16" x14ac:dyDescent="0.25">
      <c r="A24" s="8"/>
      <c r="B24" s="8" t="s">
        <v>5</v>
      </c>
      <c r="C24" s="4" t="s">
        <v>4</v>
      </c>
      <c r="D24" s="5">
        <v>14498</v>
      </c>
      <c r="E24" s="5">
        <v>18394</v>
      </c>
      <c r="F24" s="5">
        <v>19486</v>
      </c>
      <c r="G24" s="5">
        <v>15349</v>
      </c>
      <c r="H24" s="5">
        <v>19800</v>
      </c>
      <c r="I24" s="5">
        <v>16709</v>
      </c>
      <c r="J24" s="5">
        <v>16609</v>
      </c>
      <c r="K24" s="5">
        <v>16733</v>
      </c>
      <c r="L24" s="5">
        <v>15608</v>
      </c>
      <c r="M24" s="5">
        <v>17240</v>
      </c>
      <c r="N24" s="16">
        <v>18146</v>
      </c>
      <c r="O24" s="5">
        <v>16658</v>
      </c>
      <c r="P24" s="26">
        <v>205230</v>
      </c>
    </row>
    <row r="25" spans="1:16" x14ac:dyDescent="0.25">
      <c r="A25" s="9"/>
      <c r="B25" s="10" t="s">
        <v>6</v>
      </c>
      <c r="C25" s="11"/>
      <c r="D25" s="7">
        <v>28514</v>
      </c>
      <c r="E25" s="7">
        <v>29358</v>
      </c>
      <c r="F25" s="7">
        <v>28544</v>
      </c>
      <c r="G25" s="7">
        <v>23821</v>
      </c>
      <c r="H25" s="7">
        <v>31377</v>
      </c>
      <c r="I25" s="7">
        <v>27839</v>
      </c>
      <c r="J25" s="7">
        <v>29219</v>
      </c>
      <c r="K25" s="7">
        <v>28477</v>
      </c>
      <c r="L25" s="7">
        <f t="shared" ref="L25" si="4">SUM(L23:L24)</f>
        <v>30036</v>
      </c>
      <c r="M25" s="7">
        <v>30665</v>
      </c>
      <c r="N25" s="7">
        <v>33443</v>
      </c>
      <c r="O25" s="7">
        <v>27629</v>
      </c>
      <c r="P25" s="26">
        <v>348922</v>
      </c>
    </row>
    <row r="26" spans="1:16" x14ac:dyDescent="0.25">
      <c r="A26" s="8" t="s">
        <v>7</v>
      </c>
      <c r="B26" s="8" t="s">
        <v>3</v>
      </c>
      <c r="C26" s="4" t="s">
        <v>4</v>
      </c>
      <c r="D26" s="5">
        <v>1261</v>
      </c>
      <c r="E26" s="5">
        <v>1470</v>
      </c>
      <c r="F26" s="5">
        <v>1823</v>
      </c>
      <c r="G26" s="5">
        <v>1353</v>
      </c>
      <c r="H26" s="5">
        <v>2507</v>
      </c>
      <c r="I26" s="5">
        <v>1581</v>
      </c>
      <c r="J26" s="5">
        <v>1462</v>
      </c>
      <c r="K26" s="5">
        <v>1878</v>
      </c>
      <c r="L26" s="5">
        <v>1722</v>
      </c>
      <c r="M26" s="5">
        <v>2448</v>
      </c>
      <c r="N26" s="16">
        <v>1404</v>
      </c>
      <c r="O26" s="5">
        <v>1976</v>
      </c>
      <c r="P26" s="26">
        <v>20885</v>
      </c>
    </row>
    <row r="27" spans="1:16" x14ac:dyDescent="0.25">
      <c r="A27" s="8"/>
      <c r="B27" s="8" t="s">
        <v>5</v>
      </c>
      <c r="C27" s="4" t="s">
        <v>4</v>
      </c>
      <c r="D27" s="5">
        <v>30370</v>
      </c>
      <c r="E27" s="5">
        <v>26470</v>
      </c>
      <c r="F27" s="5">
        <v>26295</v>
      </c>
      <c r="G27" s="5">
        <v>26652</v>
      </c>
      <c r="H27" s="5">
        <v>28765</v>
      </c>
      <c r="I27" s="5">
        <v>27512</v>
      </c>
      <c r="J27" s="5">
        <v>28909</v>
      </c>
      <c r="K27" s="5">
        <v>29832</v>
      </c>
      <c r="L27" s="5">
        <v>31217</v>
      </c>
      <c r="M27" s="5">
        <v>31868</v>
      </c>
      <c r="N27" s="16">
        <v>33021</v>
      </c>
      <c r="O27" s="5">
        <v>28787</v>
      </c>
      <c r="P27" s="26">
        <v>349698</v>
      </c>
    </row>
    <row r="28" spans="1:16" x14ac:dyDescent="0.25">
      <c r="A28" s="9"/>
      <c r="B28" s="10" t="s">
        <v>6</v>
      </c>
      <c r="C28" s="11"/>
      <c r="D28" s="7">
        <v>31631</v>
      </c>
      <c r="E28" s="7">
        <v>27940</v>
      </c>
      <c r="F28" s="7">
        <v>28118</v>
      </c>
      <c r="G28" s="7">
        <v>28005</v>
      </c>
      <c r="H28" s="7">
        <v>31272</v>
      </c>
      <c r="I28" s="7">
        <v>29093</v>
      </c>
      <c r="J28" s="7">
        <v>30371</v>
      </c>
      <c r="K28" s="7">
        <v>31710</v>
      </c>
      <c r="L28" s="7">
        <f t="shared" ref="L28" si="5">SUM(L26:L27)</f>
        <v>32939</v>
      </c>
      <c r="M28" s="7">
        <v>34316</v>
      </c>
      <c r="N28" s="7">
        <v>34425</v>
      </c>
      <c r="O28" s="7">
        <v>30763</v>
      </c>
      <c r="P28" s="26">
        <v>370583</v>
      </c>
    </row>
    <row r="29" spans="1:16" ht="15" customHeight="1" x14ac:dyDescent="0.25">
      <c r="A29" s="214" t="s">
        <v>97</v>
      </c>
      <c r="B29" s="215"/>
      <c r="C29" s="216"/>
      <c r="D29" s="6">
        <v>60145</v>
      </c>
      <c r="E29" s="6">
        <v>57298</v>
      </c>
      <c r="F29" s="6">
        <v>56662</v>
      </c>
      <c r="G29" s="6">
        <v>51826</v>
      </c>
      <c r="H29" s="6">
        <v>62649</v>
      </c>
      <c r="I29" s="6">
        <v>56932</v>
      </c>
      <c r="J29" s="6">
        <v>59590</v>
      </c>
      <c r="K29" s="6">
        <v>60187</v>
      </c>
      <c r="L29" s="6">
        <f t="shared" ref="L29" si="6">SUM(L25,L28)</f>
        <v>62975</v>
      </c>
      <c r="M29" s="6">
        <v>64981</v>
      </c>
      <c r="N29" s="6">
        <v>67868</v>
      </c>
      <c r="O29" s="6">
        <v>58392</v>
      </c>
      <c r="P29" s="26">
        <v>719505</v>
      </c>
    </row>
    <row r="30" spans="1:16" x14ac:dyDescent="0.25">
      <c r="A30" s="23"/>
      <c r="B30" s="23"/>
      <c r="C30" s="23"/>
      <c r="D30" s="23"/>
    </row>
    <row r="31" spans="1:16" ht="15" customHeight="1" x14ac:dyDescent="0.25">
      <c r="A31" s="211" t="s">
        <v>8</v>
      </c>
      <c r="B31" s="212"/>
      <c r="C31" s="213"/>
      <c r="D31" s="12">
        <v>41640</v>
      </c>
      <c r="E31" s="12">
        <v>41671</v>
      </c>
      <c r="F31" s="12">
        <v>41699</v>
      </c>
      <c r="G31" s="12">
        <v>41730</v>
      </c>
      <c r="H31" s="12">
        <v>41760</v>
      </c>
      <c r="I31" s="12">
        <v>41791</v>
      </c>
      <c r="J31" s="12">
        <v>41821</v>
      </c>
      <c r="K31" s="12">
        <v>41852</v>
      </c>
      <c r="L31" s="12">
        <v>41883</v>
      </c>
      <c r="M31" s="12">
        <v>41913</v>
      </c>
      <c r="N31" s="12">
        <v>41944</v>
      </c>
      <c r="O31" s="12">
        <v>41974</v>
      </c>
      <c r="P31" s="25" t="s">
        <v>98</v>
      </c>
    </row>
    <row r="32" spans="1:16" x14ac:dyDescent="0.25">
      <c r="A32" s="8" t="s">
        <v>2</v>
      </c>
      <c r="B32" s="8" t="s">
        <v>3</v>
      </c>
      <c r="C32" s="4" t="s">
        <v>4</v>
      </c>
      <c r="D32" s="13">
        <v>0.19856336582863007</v>
      </c>
      <c r="E32" s="13">
        <v>0.16936860068259385</v>
      </c>
      <c r="F32" s="13">
        <v>-0.15329968218358572</v>
      </c>
      <c r="G32" s="13">
        <v>0.1822495115824728</v>
      </c>
      <c r="H32" s="13">
        <v>0.21901653153627462</v>
      </c>
      <c r="I32" s="13">
        <v>0.18165410340800509</v>
      </c>
      <c r="J32" s="13">
        <v>0.13287215883568412</v>
      </c>
      <c r="K32" s="13">
        <v>-7.1840670196791273E-2</v>
      </c>
      <c r="L32" s="68">
        <v>0.31139792764951829</v>
      </c>
      <c r="M32" s="13">
        <v>6.2188464277237121E-2</v>
      </c>
      <c r="N32" s="13">
        <v>0.22346636807166281</v>
      </c>
      <c r="O32" s="13">
        <v>-0.15373341561246529</v>
      </c>
      <c r="P32" s="29">
        <v>9.9050037478392555E-2</v>
      </c>
    </row>
    <row r="33" spans="1:17" x14ac:dyDescent="0.25">
      <c r="A33" s="8"/>
      <c r="B33" s="8" t="s">
        <v>5</v>
      </c>
      <c r="C33" s="4" t="s">
        <v>4</v>
      </c>
      <c r="D33" s="13">
        <v>-5.3593576604216986E-2</v>
      </c>
      <c r="E33" s="13">
        <v>4.916723705224732E-2</v>
      </c>
      <c r="F33" s="13">
        <v>-7.2713429142476443E-2</v>
      </c>
      <c r="G33" s="13">
        <v>-7.2904083111862764E-2</v>
      </c>
      <c r="H33" s="13">
        <v>-3.3439101781791554E-2</v>
      </c>
      <c r="I33" s="13">
        <v>-9.4215861657722125E-2</v>
      </c>
      <c r="J33" s="13">
        <v>-9.3642564802182804E-2</v>
      </c>
      <c r="K33" s="13">
        <v>-0.17245301681503461</v>
      </c>
      <c r="L33" s="68">
        <v>-0.20342962131264672</v>
      </c>
      <c r="M33" s="13">
        <v>-9.3204292026088792E-2</v>
      </c>
      <c r="N33" s="13">
        <v>-6.8862889983579645E-2</v>
      </c>
      <c r="O33" s="13">
        <v>-0.22804578525418231</v>
      </c>
      <c r="P33" s="29">
        <v>-9.8171559645121739E-2</v>
      </c>
    </row>
    <row r="34" spans="1:17" x14ac:dyDescent="0.25">
      <c r="A34" s="9"/>
      <c r="B34" s="10" t="s">
        <v>6</v>
      </c>
      <c r="C34" s="11"/>
      <c r="D34" s="15">
        <v>5.5565838670269867E-2</v>
      </c>
      <c r="E34" s="15">
        <v>9.1050988553590007E-2</v>
      </c>
      <c r="F34" s="15">
        <v>-9.9899091826437941E-2</v>
      </c>
      <c r="G34" s="15">
        <v>4.1733412022595057E-3</v>
      </c>
      <c r="H34" s="15">
        <v>4.6527916750050032E-2</v>
      </c>
      <c r="I34" s="15">
        <v>-9.6892270150003589E-4</v>
      </c>
      <c r="J34" s="15">
        <v>-8.0458989679522003E-3</v>
      </c>
      <c r="K34" s="15">
        <v>-0.1337267666474006</v>
      </c>
      <c r="L34" s="15">
        <v>-1.8303046149823508E-2</v>
      </c>
      <c r="M34" s="15">
        <v>-3.1152254273166726E-2</v>
      </c>
      <c r="N34" s="15">
        <v>4.5387765308993154E-2</v>
      </c>
      <c r="O34" s="15">
        <v>-0.2001563268969111</v>
      </c>
      <c r="P34" s="29">
        <v>-2.620892906481205E-2</v>
      </c>
    </row>
    <row r="35" spans="1:17" x14ac:dyDescent="0.25">
      <c r="A35" s="8" t="s">
        <v>7</v>
      </c>
      <c r="B35" s="8" t="s">
        <v>3</v>
      </c>
      <c r="C35" s="4" t="s">
        <v>4</v>
      </c>
      <c r="D35" s="13">
        <v>-0.30061009428729896</v>
      </c>
      <c r="E35" s="13">
        <v>-0.36114732724902215</v>
      </c>
      <c r="F35" s="13">
        <v>-0.22819644369178663</v>
      </c>
      <c r="G35" s="13">
        <v>-0.44865525672371637</v>
      </c>
      <c r="H35" s="13">
        <v>-0.2342700061087355</v>
      </c>
      <c r="I35" s="13">
        <v>-0.13417305585980285</v>
      </c>
      <c r="J35" s="13">
        <v>-0.49394254067151261</v>
      </c>
      <c r="K35" s="13">
        <v>-0.24182478805006055</v>
      </c>
      <c r="L35" s="68">
        <v>-0.39494026704146168</v>
      </c>
      <c r="M35" s="13">
        <v>-3.6599763872491142E-2</v>
      </c>
      <c r="N35" s="13">
        <v>-0.57774436090225567</v>
      </c>
      <c r="O35" s="13">
        <v>-0.3428666444961756</v>
      </c>
      <c r="P35" s="29">
        <v>-0.32856453946310882</v>
      </c>
    </row>
    <row r="36" spans="1:17" x14ac:dyDescent="0.25">
      <c r="A36" s="8"/>
      <c r="B36" s="8" t="s">
        <v>5</v>
      </c>
      <c r="C36" s="4" t="s">
        <v>4</v>
      </c>
      <c r="D36" s="13">
        <v>1.9435399953005941E-2</v>
      </c>
      <c r="E36" s="13">
        <v>6.0157000961230375E-2</v>
      </c>
      <c r="F36" s="13">
        <v>-2.0597437425506557E-2</v>
      </c>
      <c r="G36" s="13">
        <v>-1.6132009302668979E-2</v>
      </c>
      <c r="H36" s="13">
        <v>3.3671122610320542E-2</v>
      </c>
      <c r="I36" s="13">
        <v>-4.0183904717083592E-3</v>
      </c>
      <c r="J36" s="13">
        <v>-6.1761651304686485E-2</v>
      </c>
      <c r="K36" s="13">
        <v>-2.1259842519685039E-2</v>
      </c>
      <c r="L36" s="68">
        <v>-7.0369267421083972E-2</v>
      </c>
      <c r="M36" s="13">
        <v>-3.3482955234744635E-2</v>
      </c>
      <c r="N36" s="13">
        <v>6.4616416227254716E-3</v>
      </c>
      <c r="O36" s="13">
        <v>-1.2215626393988264E-2</v>
      </c>
      <c r="P36" s="29">
        <v>-1.1993456573516074E-2</v>
      </c>
    </row>
    <row r="37" spans="1:17" x14ac:dyDescent="0.25">
      <c r="A37" s="9"/>
      <c r="B37" s="10" t="s">
        <v>6</v>
      </c>
      <c r="C37" s="11"/>
      <c r="D37" s="15">
        <v>1.1711084383110718E-3</v>
      </c>
      <c r="E37" s="15">
        <v>2.4606696248487294E-2</v>
      </c>
      <c r="F37" s="15">
        <v>-3.7384457377610404E-2</v>
      </c>
      <c r="G37" s="15">
        <v>-5.2059709575872457E-2</v>
      </c>
      <c r="H37" s="15">
        <v>5.4658864381711787E-3</v>
      </c>
      <c r="I37" s="15">
        <v>-1.2088695711229584E-2</v>
      </c>
      <c r="J37" s="15">
        <v>-9.8810124328654936E-2</v>
      </c>
      <c r="K37" s="15">
        <v>-3.783718178232242E-2</v>
      </c>
      <c r="L37" s="15">
        <v>-9.572832592104541E-2</v>
      </c>
      <c r="M37" s="15">
        <v>-3.3705966829048514E-2</v>
      </c>
      <c r="N37" s="15">
        <v>-4.7296175347318316E-2</v>
      </c>
      <c r="O37" s="15">
        <v>-4.3141524105754274E-2</v>
      </c>
      <c r="P37" s="29">
        <v>-3.7566744925308017E-2</v>
      </c>
    </row>
    <row r="38" spans="1:17" x14ac:dyDescent="0.25">
      <c r="A38" s="214" t="s">
        <v>97</v>
      </c>
      <c r="B38" s="215"/>
      <c r="C38" s="216"/>
      <c r="D38" s="14">
        <v>2.6242599006944561E-2</v>
      </c>
      <c r="E38" s="14">
        <v>5.7607471805378667E-2</v>
      </c>
      <c r="F38" s="14">
        <v>-6.9925478480680217E-2</v>
      </c>
      <c r="G38" s="14">
        <v>-2.701586407584718E-2</v>
      </c>
      <c r="H38" s="14">
        <v>2.5620457075502586E-2</v>
      </c>
      <c r="I38" s="14">
        <v>-6.6823693622960834E-3</v>
      </c>
      <c r="J38" s="14">
        <v>-5.6478300109251547E-2</v>
      </c>
      <c r="K38" s="14">
        <v>-8.5720795989670362E-2</v>
      </c>
      <c r="L38" s="14">
        <v>-6.0383157769090749E-2</v>
      </c>
      <c r="M38" s="14">
        <v>-3.2502531117860757E-2</v>
      </c>
      <c r="N38" s="14">
        <v>-3.7724770642201836E-3</v>
      </c>
      <c r="O38" s="14">
        <v>-0.12446583599478206</v>
      </c>
      <c r="P38" s="29">
        <v>-3.2092079084052032E-2</v>
      </c>
    </row>
    <row r="41" spans="1:17" ht="18.75" x14ac:dyDescent="0.3">
      <c r="A41" s="19">
        <v>2016</v>
      </c>
    </row>
    <row r="42" spans="1:17" ht="15" customHeight="1" x14ac:dyDescent="0.25">
      <c r="A42" s="211" t="s">
        <v>0</v>
      </c>
      <c r="B42" s="212"/>
      <c r="C42" s="213"/>
      <c r="D42" s="12">
        <v>42370</v>
      </c>
      <c r="E42" s="12">
        <v>42401</v>
      </c>
      <c r="F42" s="12">
        <v>42430</v>
      </c>
      <c r="G42" s="12">
        <v>42461</v>
      </c>
      <c r="H42" s="12">
        <v>42491</v>
      </c>
      <c r="I42" s="12">
        <v>42522</v>
      </c>
      <c r="J42" s="12">
        <v>42552</v>
      </c>
      <c r="K42" s="12">
        <v>42583</v>
      </c>
      <c r="L42" s="12">
        <v>42614</v>
      </c>
      <c r="M42" s="12">
        <v>42644</v>
      </c>
      <c r="N42" s="12">
        <v>42675</v>
      </c>
      <c r="O42" s="12">
        <v>42705</v>
      </c>
      <c r="P42" s="25" t="s">
        <v>1</v>
      </c>
    </row>
    <row r="43" spans="1:17" x14ac:dyDescent="0.25">
      <c r="A43" s="8" t="s">
        <v>2</v>
      </c>
      <c r="B43" s="8" t="s">
        <v>3</v>
      </c>
      <c r="C43" s="4" t="s">
        <v>4</v>
      </c>
      <c r="D43" s="5">
        <v>14718</v>
      </c>
      <c r="E43" s="5">
        <v>11539</v>
      </c>
      <c r="F43" s="5">
        <v>9686</v>
      </c>
      <c r="G43" s="20">
        <v>9222</v>
      </c>
      <c r="H43" s="20">
        <v>10379</v>
      </c>
      <c r="I43" s="20">
        <v>9785</v>
      </c>
      <c r="J43" s="20">
        <v>10948</v>
      </c>
      <c r="K43" s="20">
        <v>11229</v>
      </c>
      <c r="L43" s="20">
        <v>10647</v>
      </c>
      <c r="M43" s="20">
        <v>15464</v>
      </c>
      <c r="N43">
        <v>12428</v>
      </c>
      <c r="O43">
        <v>12444</v>
      </c>
      <c r="P43" s="26">
        <v>138489</v>
      </c>
      <c r="Q43" s="109"/>
    </row>
    <row r="44" spans="1:17" x14ac:dyDescent="0.25">
      <c r="A44" s="8"/>
      <c r="B44" s="8" t="s">
        <v>5</v>
      </c>
      <c r="C44" s="4" t="s">
        <v>4</v>
      </c>
      <c r="D44" s="5">
        <v>15141</v>
      </c>
      <c r="E44" s="5">
        <v>17767</v>
      </c>
      <c r="F44" s="5">
        <v>17340</v>
      </c>
      <c r="G44" s="20">
        <v>17585</v>
      </c>
      <c r="H44" s="20">
        <v>17523</v>
      </c>
      <c r="I44" s="20">
        <v>15141</v>
      </c>
      <c r="J44" s="20">
        <v>17319</v>
      </c>
      <c r="K44" s="20">
        <v>16858</v>
      </c>
      <c r="L44" s="20">
        <v>15500</v>
      </c>
      <c r="M44" s="20">
        <v>17638</v>
      </c>
      <c r="N44">
        <v>17883</v>
      </c>
      <c r="O44">
        <v>19817</v>
      </c>
      <c r="P44" s="26">
        <v>205528</v>
      </c>
      <c r="Q44" s="109"/>
    </row>
    <row r="45" spans="1:17" x14ac:dyDescent="0.25">
      <c r="A45" s="9"/>
      <c r="B45" s="10" t="s">
        <v>6</v>
      </c>
      <c r="C45" s="11"/>
      <c r="D45" s="7">
        <v>29859</v>
      </c>
      <c r="E45" s="7">
        <f>SUM(E43:E44)</f>
        <v>29306</v>
      </c>
      <c r="F45" s="7">
        <f>SUM(F43:F44)</f>
        <v>27026</v>
      </c>
      <c r="G45" s="7">
        <f>SUM(G43:G44)</f>
        <v>26807</v>
      </c>
      <c r="H45" s="7">
        <f>SUM(H43:H44)</f>
        <v>27902</v>
      </c>
      <c r="I45" s="7">
        <f t="shared" ref="I45:O45" si="7">SUM(I43:I44)</f>
        <v>24926</v>
      </c>
      <c r="J45" s="7">
        <f t="shared" si="7"/>
        <v>28267</v>
      </c>
      <c r="K45" s="7">
        <f t="shared" si="7"/>
        <v>28087</v>
      </c>
      <c r="L45" s="7">
        <f t="shared" si="7"/>
        <v>26147</v>
      </c>
      <c r="M45" s="7">
        <f t="shared" si="7"/>
        <v>33102</v>
      </c>
      <c r="N45" s="7">
        <f t="shared" si="7"/>
        <v>30311</v>
      </c>
      <c r="O45" s="7">
        <f t="shared" si="7"/>
        <v>32261</v>
      </c>
      <c r="P45" s="26">
        <v>344017</v>
      </c>
      <c r="Q45" s="109"/>
    </row>
    <row r="46" spans="1:17" x14ac:dyDescent="0.25">
      <c r="A46" s="8" t="s">
        <v>7</v>
      </c>
      <c r="B46" s="8" t="s">
        <v>3</v>
      </c>
      <c r="C46" s="4" t="s">
        <v>4</v>
      </c>
      <c r="D46" s="5">
        <v>1702</v>
      </c>
      <c r="E46" s="5">
        <v>1659</v>
      </c>
      <c r="F46" s="5">
        <v>1464</v>
      </c>
      <c r="G46" s="20">
        <v>1875</v>
      </c>
      <c r="H46" s="20">
        <v>2001</v>
      </c>
      <c r="I46" s="20">
        <v>1999</v>
      </c>
      <c r="J46" s="20">
        <v>784</v>
      </c>
      <c r="K46" s="20">
        <v>2370</v>
      </c>
      <c r="L46" s="20">
        <v>2143</v>
      </c>
      <c r="M46" s="20">
        <v>1654</v>
      </c>
      <c r="N46">
        <v>2311</v>
      </c>
      <c r="O46">
        <v>3073</v>
      </c>
      <c r="P46" s="26">
        <v>23035</v>
      </c>
      <c r="Q46" s="109"/>
    </row>
    <row r="47" spans="1:17" x14ac:dyDescent="0.25">
      <c r="A47" s="8"/>
      <c r="B47" s="8" t="s">
        <v>5</v>
      </c>
      <c r="C47" s="4" t="s">
        <v>4</v>
      </c>
      <c r="D47" s="5">
        <v>30253</v>
      </c>
      <c r="E47" s="5">
        <v>29069</v>
      </c>
      <c r="F47" s="5">
        <v>24100</v>
      </c>
      <c r="G47" s="20">
        <v>25839</v>
      </c>
      <c r="H47" s="20">
        <v>27066</v>
      </c>
      <c r="I47" s="20">
        <v>27383</v>
      </c>
      <c r="J47" s="20">
        <v>26232</v>
      </c>
      <c r="K47" s="20">
        <v>30958</v>
      </c>
      <c r="L47" s="20">
        <v>30913</v>
      </c>
      <c r="M47" s="20">
        <v>30151</v>
      </c>
      <c r="N47">
        <v>29715</v>
      </c>
      <c r="O47">
        <v>27576</v>
      </c>
      <c r="P47" s="26">
        <v>339254</v>
      </c>
      <c r="Q47" s="109"/>
    </row>
    <row r="48" spans="1:17" ht="15" customHeight="1" x14ac:dyDescent="0.25">
      <c r="A48" s="9"/>
      <c r="B48" s="10" t="s">
        <v>6</v>
      </c>
      <c r="C48" s="11"/>
      <c r="D48" s="7">
        <v>31955</v>
      </c>
      <c r="E48" s="7">
        <f>SUM(E46:E47)</f>
        <v>30728</v>
      </c>
      <c r="F48" s="7">
        <f>SUM(F46:F47)</f>
        <v>25564</v>
      </c>
      <c r="G48" s="7">
        <f>SUM(G46:G47)</f>
        <v>27714</v>
      </c>
      <c r="H48" s="7">
        <f>SUM(H46:H47)</f>
        <v>29067</v>
      </c>
      <c r="I48" s="7">
        <f t="shared" ref="I48:K48" si="8">SUM(I46:I47)</f>
        <v>29382</v>
      </c>
      <c r="J48" s="7">
        <f t="shared" si="8"/>
        <v>27016</v>
      </c>
      <c r="K48" s="7">
        <f t="shared" si="8"/>
        <v>33328</v>
      </c>
      <c r="L48" s="7">
        <f t="shared" ref="L48:N48" si="9">SUM(L46:L47)</f>
        <v>33056</v>
      </c>
      <c r="M48" s="7">
        <f t="shared" si="9"/>
        <v>31805</v>
      </c>
      <c r="N48" s="7">
        <f t="shared" si="9"/>
        <v>32026</v>
      </c>
      <c r="O48" s="7">
        <f t="shared" ref="O48" si="10">SUM(O46:O47)</f>
        <v>30649</v>
      </c>
      <c r="P48" s="26">
        <v>362289</v>
      </c>
      <c r="Q48" s="109"/>
    </row>
    <row r="49" spans="1:19" ht="15" customHeight="1" x14ac:dyDescent="0.25">
      <c r="A49" s="214" t="s">
        <v>97</v>
      </c>
      <c r="B49" s="215"/>
      <c r="C49" s="216"/>
      <c r="D49" s="6">
        <v>61814</v>
      </c>
      <c r="E49" s="6">
        <f>E45+E48</f>
        <v>60034</v>
      </c>
      <c r="F49" s="6">
        <f>F45+F48</f>
        <v>52590</v>
      </c>
      <c r="G49" s="6">
        <f>G45+G48</f>
        <v>54521</v>
      </c>
      <c r="H49" s="6">
        <f>H45+H48</f>
        <v>56969</v>
      </c>
      <c r="I49" s="6">
        <f t="shared" ref="I49:K49" si="11">I45+I48</f>
        <v>54308</v>
      </c>
      <c r="J49" s="6">
        <f t="shared" si="11"/>
        <v>55283</v>
      </c>
      <c r="K49" s="6">
        <f t="shared" si="11"/>
        <v>61415</v>
      </c>
      <c r="L49" s="6">
        <f t="shared" ref="L49:N49" si="12">L45+L48</f>
        <v>59203</v>
      </c>
      <c r="M49" s="6">
        <f t="shared" si="12"/>
        <v>64907</v>
      </c>
      <c r="N49" s="6">
        <f t="shared" si="12"/>
        <v>62337</v>
      </c>
      <c r="O49" s="6">
        <f t="shared" ref="O49" si="13">O45+O48</f>
        <v>62910</v>
      </c>
      <c r="P49" s="26">
        <v>706306</v>
      </c>
      <c r="Q49" s="109"/>
    </row>
    <row r="51" spans="1:19" ht="15" customHeight="1" x14ac:dyDescent="0.25">
      <c r="A51" s="211" t="s">
        <v>8</v>
      </c>
      <c r="B51" s="212"/>
      <c r="C51" s="213"/>
      <c r="D51" s="12">
        <v>42005</v>
      </c>
      <c r="E51" s="12">
        <v>42036</v>
      </c>
      <c r="F51" s="12">
        <v>42064</v>
      </c>
      <c r="G51" s="12">
        <v>42095</v>
      </c>
      <c r="H51" s="12">
        <v>42125</v>
      </c>
      <c r="I51" s="12">
        <v>42522</v>
      </c>
      <c r="J51" s="12">
        <v>42552</v>
      </c>
      <c r="K51" s="12">
        <v>42217</v>
      </c>
      <c r="L51" s="12">
        <v>42248</v>
      </c>
      <c r="M51" s="12">
        <v>42278</v>
      </c>
      <c r="N51" s="12">
        <v>42309</v>
      </c>
      <c r="O51" s="12">
        <v>42339</v>
      </c>
      <c r="P51" s="25" t="s">
        <v>1</v>
      </c>
    </row>
    <row r="52" spans="1:19" x14ac:dyDescent="0.25">
      <c r="A52" s="8" t="s">
        <v>2</v>
      </c>
      <c r="B52" s="8" t="s">
        <v>3</v>
      </c>
      <c r="C52" s="4" t="s">
        <v>4</v>
      </c>
      <c r="D52" s="13">
        <v>5.0085616438356163E-2</v>
      </c>
      <c r="E52" s="68">
        <v>5.2444363371032469E-2</v>
      </c>
      <c r="F52" s="90">
        <v>6.9330978140869956E-2</v>
      </c>
      <c r="G52" s="68">
        <f>(G43-G23)/G23</f>
        <v>8.8526912181303111E-2</v>
      </c>
      <c r="H52" s="68">
        <v>-0.10348103999308975</v>
      </c>
      <c r="I52" s="68">
        <v>-0.12084456424079065</v>
      </c>
      <c r="J52" s="68">
        <v>-0.13180015860428232</v>
      </c>
      <c r="K52" s="68">
        <v>-4.385217983651226E-2</v>
      </c>
      <c r="L52" s="68">
        <f>(L43-L23)/L23</f>
        <v>-0.26205988355974497</v>
      </c>
      <c r="M52" s="68">
        <f>(M43-M23)/M23</f>
        <v>0.15188081936685288</v>
      </c>
      <c r="N52" s="68">
        <f>(N43-N23)/N23</f>
        <v>-0.18755311498986729</v>
      </c>
      <c r="O52" s="68">
        <f>(O43-O23)/O23</f>
        <v>0.13426305715066994</v>
      </c>
      <c r="P52" s="29">
        <f>(P43-P23)/P23</f>
        <v>-3.6209392311332571E-2</v>
      </c>
    </row>
    <row r="53" spans="1:19" x14ac:dyDescent="0.25">
      <c r="A53" s="8"/>
      <c r="B53" s="8" t="s">
        <v>5</v>
      </c>
      <c r="C53" s="4" t="s">
        <v>4</v>
      </c>
      <c r="D53" s="13">
        <v>4.4350944957925229E-2</v>
      </c>
      <c r="E53" s="68">
        <v>-3.408720234859193E-2</v>
      </c>
      <c r="F53" s="90">
        <v>-0.11013034999486811</v>
      </c>
      <c r="G53" s="68">
        <f t="shared" ref="G53:G58" si="14">(G44-G24)/G24</f>
        <v>0.14567724281712163</v>
      </c>
      <c r="H53" s="68">
        <v>-0.115</v>
      </c>
      <c r="I53" s="68">
        <v>-9.3841642228739003E-2</v>
      </c>
      <c r="J53" s="68">
        <v>4.2747907760852549E-2</v>
      </c>
      <c r="K53" s="68">
        <v>7.4702683320384865E-3</v>
      </c>
      <c r="L53" s="68">
        <f t="shared" ref="L53:M58" si="15">(L44-L24)/L24</f>
        <v>-6.9195284469502818E-3</v>
      </c>
      <c r="M53" s="68">
        <f t="shared" si="15"/>
        <v>2.3085846867749421E-2</v>
      </c>
      <c r="N53" s="68">
        <f t="shared" ref="N53:O53" si="16">(N44-N24)/N24</f>
        <v>-1.4493552298027113E-2</v>
      </c>
      <c r="O53" s="68">
        <f t="shared" si="16"/>
        <v>0.1896386120782807</v>
      </c>
      <c r="P53" s="29">
        <f t="shared" ref="P53" si="17">(P44-P24)/P24</f>
        <v>1.4520294303951664E-3</v>
      </c>
    </row>
    <row r="54" spans="1:19" x14ac:dyDescent="0.25">
      <c r="A54" s="9"/>
      <c r="B54" s="10" t="s">
        <v>6</v>
      </c>
      <c r="C54" s="11"/>
      <c r="D54" s="15">
        <v>4.716981132075472E-2</v>
      </c>
      <c r="E54" s="15">
        <v>-1.7712378227399688E-3</v>
      </c>
      <c r="F54" s="15">
        <v>-5.318105381165919E-2</v>
      </c>
      <c r="G54" s="15">
        <f t="shared" si="14"/>
        <v>0.1253515805381806</v>
      </c>
      <c r="H54" s="15">
        <v>-0.11074991235618446</v>
      </c>
      <c r="I54" s="15">
        <v>-0.10463737921620749</v>
      </c>
      <c r="J54" s="15">
        <v>-3.2581539409288478E-2</v>
      </c>
      <c r="K54" s="15">
        <v>-1.3695262843698423E-2</v>
      </c>
      <c r="L54" s="15">
        <f t="shared" si="15"/>
        <v>-0.12947795978159543</v>
      </c>
      <c r="M54" s="15">
        <f t="shared" si="15"/>
        <v>7.9471710419044508E-2</v>
      </c>
      <c r="N54" s="15">
        <f t="shared" ref="N54:O54" si="18">(N45-N25)/N25</f>
        <v>-9.3651885297371645E-2</v>
      </c>
      <c r="O54" s="15">
        <f t="shared" si="18"/>
        <v>0.16764993304136958</v>
      </c>
      <c r="P54" s="29">
        <f t="shared" ref="P54" si="19">(P45-P25)/P25</f>
        <v>-1.405758307014175E-2</v>
      </c>
    </row>
    <row r="55" spans="1:19" x14ac:dyDescent="0.25">
      <c r="A55" s="8" t="s">
        <v>7</v>
      </c>
      <c r="B55" s="8" t="s">
        <v>3</v>
      </c>
      <c r="C55" s="4" t="s">
        <v>4</v>
      </c>
      <c r="D55" s="13">
        <v>0.34972244250594764</v>
      </c>
      <c r="E55" s="68">
        <v>0.12857142857142856</v>
      </c>
      <c r="F55" s="90">
        <v>-0.19692814042786616</v>
      </c>
      <c r="G55" s="68">
        <f t="shared" si="14"/>
        <v>0.38580931263858093</v>
      </c>
      <c r="H55" s="68">
        <v>-0.20183486238532111</v>
      </c>
      <c r="I55" s="68">
        <v>0.26438962681846934</v>
      </c>
      <c r="J55" s="68">
        <v>-0.4637482900136799</v>
      </c>
      <c r="K55" s="68">
        <v>0.26837060702875398</v>
      </c>
      <c r="L55" s="68">
        <f t="shared" si="15"/>
        <v>0.24448315911730545</v>
      </c>
      <c r="M55" s="68">
        <f t="shared" si="15"/>
        <v>-0.32434640522875818</v>
      </c>
      <c r="N55" s="68">
        <f t="shared" ref="N55:O55" si="20">(N46-N26)/N26</f>
        <v>0.64601139601139601</v>
      </c>
      <c r="O55" s="68">
        <f t="shared" si="20"/>
        <v>0.55516194331983804</v>
      </c>
      <c r="P55" s="29">
        <f t="shared" ref="P55" si="21">(P46-P26)/P26</f>
        <v>0.10294469715106536</v>
      </c>
    </row>
    <row r="56" spans="1:19" x14ac:dyDescent="0.25">
      <c r="A56" s="8"/>
      <c r="B56" s="8" t="s">
        <v>5</v>
      </c>
      <c r="C56" s="4" t="s">
        <v>4</v>
      </c>
      <c r="D56" s="13">
        <v>-3.8524860059269013E-3</v>
      </c>
      <c r="E56" s="68">
        <v>9.818662636947488E-2</v>
      </c>
      <c r="F56" s="90">
        <v>-8.3475945997337903E-2</v>
      </c>
      <c r="G56" s="68">
        <f t="shared" si="14"/>
        <v>-3.05042773525439E-2</v>
      </c>
      <c r="H56" s="68">
        <v>-5.9064835737875888E-2</v>
      </c>
      <c r="I56" s="68">
        <v>-4.6888630415818549E-3</v>
      </c>
      <c r="J56" s="68">
        <v>-9.2497146217440929E-2</v>
      </c>
      <c r="K56" s="68">
        <v>3.7744703673907212E-2</v>
      </c>
      <c r="L56" s="68">
        <f t="shared" si="15"/>
        <v>-9.7382836275106514E-3</v>
      </c>
      <c r="M56" s="68">
        <f t="shared" si="15"/>
        <v>-5.387849880758127E-2</v>
      </c>
      <c r="N56" s="68">
        <f t="shared" ref="N56:O56" si="22">(N47-N27)/N27</f>
        <v>-0.10011810665939856</v>
      </c>
      <c r="O56" s="68">
        <f t="shared" si="22"/>
        <v>-4.2067599958314515E-2</v>
      </c>
      <c r="P56" s="29">
        <f t="shared" ref="P56" si="23">(P47-P27)/P27</f>
        <v>-2.9865769892878997E-2</v>
      </c>
    </row>
    <row r="57" spans="1:19" x14ac:dyDescent="0.25">
      <c r="A57" s="9"/>
      <c r="B57" s="10" t="s">
        <v>6</v>
      </c>
      <c r="C57" s="11"/>
      <c r="D57" s="15">
        <v>1.0243115930574436E-2</v>
      </c>
      <c r="E57" s="15">
        <v>9.9785254115962771E-2</v>
      </c>
      <c r="F57" s="15">
        <v>-9.0831495838964368E-2</v>
      </c>
      <c r="G57" s="15">
        <f t="shared" si="14"/>
        <v>-1.0391001606855918E-2</v>
      </c>
      <c r="H57" s="15">
        <v>-7.0510360706062938E-2</v>
      </c>
      <c r="I57" s="15">
        <v>9.9336610181143224E-3</v>
      </c>
      <c r="J57" s="15">
        <v>-0.11036844358104771</v>
      </c>
      <c r="K57" s="15">
        <v>5.1403342794071272E-2</v>
      </c>
      <c r="L57" s="15">
        <f t="shared" si="15"/>
        <v>3.5520204013479461E-3</v>
      </c>
      <c r="M57" s="15">
        <f t="shared" si="15"/>
        <v>-7.3172863970159693E-2</v>
      </c>
      <c r="N57" s="15">
        <f t="shared" ref="N57:O57" si="24">(N48-N28)/N28</f>
        <v>-6.9687726942628897E-2</v>
      </c>
      <c r="O57" s="15">
        <f t="shared" si="24"/>
        <v>-3.705750414458928E-3</v>
      </c>
      <c r="P57" s="29">
        <f t="shared" ref="P57" si="25">(P48-P28)/P28</f>
        <v>-2.23809510959758E-2</v>
      </c>
    </row>
    <row r="58" spans="1:19" x14ac:dyDescent="0.25">
      <c r="A58" s="214" t="s">
        <v>97</v>
      </c>
      <c r="B58" s="215"/>
      <c r="C58" s="216"/>
      <c r="D58" s="14">
        <v>2.7749605120957685E-2</v>
      </c>
      <c r="E58" s="14">
        <v>4.7750357778631014E-2</v>
      </c>
      <c r="F58" s="14">
        <v>-7.1864741802266069E-2</v>
      </c>
      <c r="G58" s="14">
        <f t="shared" si="14"/>
        <v>5.2000926176050628E-2</v>
      </c>
      <c r="H58" s="14">
        <v>-9.0663857364044115E-2</v>
      </c>
      <c r="I58" s="14">
        <v>-4.6090072367034357E-2</v>
      </c>
      <c r="J58" s="14">
        <v>-7.2226883705319683E-2</v>
      </c>
      <c r="K58" s="14">
        <v>2.0602455679797963E-2</v>
      </c>
      <c r="L58" s="14">
        <f t="shared" si="15"/>
        <v>-5.9896784438269152E-2</v>
      </c>
      <c r="M58" s="14">
        <f t="shared" si="15"/>
        <v>-1.1387944168295347E-3</v>
      </c>
      <c r="N58" s="14">
        <f t="shared" ref="N58:O58" si="26">(N49-N29)/N29</f>
        <v>-8.1496434254729772E-2</v>
      </c>
      <c r="O58" s="14">
        <f t="shared" si="26"/>
        <v>7.737361282367447E-2</v>
      </c>
      <c r="P58" s="29">
        <f t="shared" ref="P58" si="27">(P49-P29)/P29</f>
        <v>-1.8344556326919201E-2</v>
      </c>
    </row>
    <row r="61" spans="1:19" ht="18.75" x14ac:dyDescent="0.3">
      <c r="A61" s="19">
        <v>2017</v>
      </c>
    </row>
    <row r="62" spans="1:19" x14ac:dyDescent="0.25">
      <c r="A62" s="211" t="s">
        <v>0</v>
      </c>
      <c r="B62" s="212"/>
      <c r="C62" s="213"/>
      <c r="D62" s="12">
        <v>42736</v>
      </c>
      <c r="E62" s="12">
        <v>42767</v>
      </c>
      <c r="F62" s="12">
        <v>42795</v>
      </c>
      <c r="G62" s="12">
        <v>42826</v>
      </c>
      <c r="H62" s="12">
        <v>42856</v>
      </c>
      <c r="I62" s="12">
        <v>42887</v>
      </c>
      <c r="J62" s="12">
        <v>42917</v>
      </c>
      <c r="K62" s="12">
        <v>42948</v>
      </c>
      <c r="L62" s="12">
        <v>42979</v>
      </c>
      <c r="M62" s="12">
        <v>43009</v>
      </c>
      <c r="N62" s="12">
        <v>43040</v>
      </c>
      <c r="O62" s="12">
        <v>43070</v>
      </c>
      <c r="P62" s="25" t="s">
        <v>1</v>
      </c>
      <c r="Q62" s="12">
        <v>43313</v>
      </c>
      <c r="R62" s="12">
        <v>43344</v>
      </c>
      <c r="S62" s="12">
        <v>43374</v>
      </c>
    </row>
    <row r="63" spans="1:19" x14ac:dyDescent="0.25">
      <c r="A63" s="8" t="s">
        <v>2</v>
      </c>
      <c r="B63" s="8" t="s">
        <v>3</v>
      </c>
      <c r="C63" s="4" t="s">
        <v>4</v>
      </c>
      <c r="D63" s="5">
        <v>11614</v>
      </c>
      <c r="E63" s="5">
        <v>10758</v>
      </c>
      <c r="F63" s="5">
        <v>10255</v>
      </c>
      <c r="G63" s="20">
        <v>9181</v>
      </c>
      <c r="H63" s="20">
        <v>8389</v>
      </c>
      <c r="I63" s="20">
        <v>9061</v>
      </c>
      <c r="J63" s="20">
        <v>10063</v>
      </c>
      <c r="K63" s="20">
        <v>14495</v>
      </c>
      <c r="L63" s="20">
        <v>9807</v>
      </c>
      <c r="M63" s="20">
        <v>12259</v>
      </c>
      <c r="N63" s="17">
        <v>10907</v>
      </c>
      <c r="O63" s="17">
        <v>13283</v>
      </c>
      <c r="P63" s="26">
        <v>130072</v>
      </c>
      <c r="Q63" s="20">
        <f>SUM(J63:K63)</f>
        <v>24558</v>
      </c>
      <c r="R63" s="20">
        <f>SUM(J63:L63)</f>
        <v>34365</v>
      </c>
      <c r="S63" s="20">
        <f>SUM(J63:M63)</f>
        <v>46624</v>
      </c>
    </row>
    <row r="64" spans="1:19" x14ac:dyDescent="0.25">
      <c r="A64" s="8"/>
      <c r="B64" s="8" t="s">
        <v>5</v>
      </c>
      <c r="C64" s="4" t="s">
        <v>4</v>
      </c>
      <c r="D64" s="5">
        <v>16300</v>
      </c>
      <c r="E64" s="5">
        <v>17959</v>
      </c>
      <c r="F64" s="5">
        <v>18061</v>
      </c>
      <c r="G64" s="20">
        <v>19839</v>
      </c>
      <c r="H64" s="20">
        <v>19505</v>
      </c>
      <c r="I64" s="20">
        <v>18165</v>
      </c>
      <c r="J64" s="20">
        <v>19687</v>
      </c>
      <c r="K64" s="20">
        <v>17877</v>
      </c>
      <c r="L64" s="20">
        <v>19116</v>
      </c>
      <c r="M64" s="20">
        <v>20857</v>
      </c>
      <c r="N64" s="17">
        <v>20278</v>
      </c>
      <c r="O64" s="17">
        <v>20052</v>
      </c>
      <c r="P64" s="26">
        <v>227696</v>
      </c>
      <c r="Q64" s="20">
        <f t="shared" ref="Q64:Q69" si="28">SUM(J64:K64)</f>
        <v>37564</v>
      </c>
      <c r="R64" s="20">
        <f t="shared" ref="R64:R69" si="29">SUM(J64:L64)</f>
        <v>56680</v>
      </c>
      <c r="S64" s="20">
        <f t="shared" ref="S64:S69" si="30">SUM(J64:M64)</f>
        <v>77537</v>
      </c>
    </row>
    <row r="65" spans="1:19" x14ac:dyDescent="0.25">
      <c r="A65" s="9"/>
      <c r="B65" s="10" t="s">
        <v>6</v>
      </c>
      <c r="C65" s="11"/>
      <c r="D65" s="7">
        <f>SUM(D63:D64)</f>
        <v>27914</v>
      </c>
      <c r="E65" s="7">
        <f>SUM(E63:E64)</f>
        <v>28717</v>
      </c>
      <c r="F65" s="7">
        <f>SUM(F63:F64)</f>
        <v>28316</v>
      </c>
      <c r="G65" s="7">
        <f>SUM(G63:G64)</f>
        <v>29020</v>
      </c>
      <c r="H65" s="7">
        <f>SUM(H63:H64)</f>
        <v>27894</v>
      </c>
      <c r="I65" s="7">
        <f t="shared" ref="I65:O65" si="31">SUM(I63:I64)</f>
        <v>27226</v>
      </c>
      <c r="J65" s="7">
        <f t="shared" si="31"/>
        <v>29750</v>
      </c>
      <c r="K65" s="7">
        <v>32372</v>
      </c>
      <c r="L65" s="7">
        <f t="shared" si="31"/>
        <v>28923</v>
      </c>
      <c r="M65" s="7">
        <f t="shared" si="31"/>
        <v>33116</v>
      </c>
      <c r="N65" s="7">
        <f t="shared" si="31"/>
        <v>31185</v>
      </c>
      <c r="O65" s="7">
        <f t="shared" si="31"/>
        <v>33335</v>
      </c>
      <c r="P65" s="26">
        <v>357768</v>
      </c>
      <c r="Q65" s="20">
        <f t="shared" si="28"/>
        <v>62122</v>
      </c>
      <c r="R65" s="20">
        <f t="shared" si="29"/>
        <v>91045</v>
      </c>
      <c r="S65" s="20">
        <f t="shared" si="30"/>
        <v>124161</v>
      </c>
    </row>
    <row r="66" spans="1:19" x14ac:dyDescent="0.25">
      <c r="A66" s="8" t="s">
        <v>7</v>
      </c>
      <c r="B66" s="8" t="s">
        <v>3</v>
      </c>
      <c r="C66" s="4" t="s">
        <v>4</v>
      </c>
      <c r="D66" s="5">
        <v>1885</v>
      </c>
      <c r="E66" s="5">
        <v>2405</v>
      </c>
      <c r="F66" s="5">
        <v>2664</v>
      </c>
      <c r="G66" s="20">
        <v>1507</v>
      </c>
      <c r="H66" s="20">
        <v>1846</v>
      </c>
      <c r="I66" s="20">
        <v>2919</v>
      </c>
      <c r="J66" s="20">
        <v>1358</v>
      </c>
      <c r="K66" s="20">
        <v>1424</v>
      </c>
      <c r="L66" s="20">
        <v>1405</v>
      </c>
      <c r="M66" s="20">
        <v>3107</v>
      </c>
      <c r="N66" s="17">
        <v>3093</v>
      </c>
      <c r="O66" s="17">
        <v>1873</v>
      </c>
      <c r="P66" s="26">
        <v>25486</v>
      </c>
      <c r="Q66" s="20">
        <f t="shared" si="28"/>
        <v>2782</v>
      </c>
      <c r="R66" s="20">
        <f t="shared" si="29"/>
        <v>4187</v>
      </c>
      <c r="S66" s="20">
        <f t="shared" si="30"/>
        <v>7294</v>
      </c>
    </row>
    <row r="67" spans="1:19" x14ac:dyDescent="0.25">
      <c r="A67" s="8"/>
      <c r="B67" s="8" t="s">
        <v>5</v>
      </c>
      <c r="C67" s="4" t="s">
        <v>4</v>
      </c>
      <c r="D67" s="5">
        <v>30170</v>
      </c>
      <c r="E67" s="5">
        <v>25202</v>
      </c>
      <c r="F67" s="5">
        <v>27724</v>
      </c>
      <c r="G67" s="20">
        <v>27487</v>
      </c>
      <c r="H67" s="20">
        <v>29057</v>
      </c>
      <c r="I67" s="20">
        <v>27916</v>
      </c>
      <c r="J67" s="20">
        <v>30302</v>
      </c>
      <c r="K67" s="20">
        <v>30870</v>
      </c>
      <c r="L67" s="20">
        <v>32261</v>
      </c>
      <c r="M67" s="20">
        <v>29742</v>
      </c>
      <c r="N67" s="17">
        <v>33555</v>
      </c>
      <c r="O67" s="17">
        <v>32508</v>
      </c>
      <c r="P67" s="26">
        <v>356808</v>
      </c>
      <c r="Q67" s="20">
        <f t="shared" si="28"/>
        <v>61172</v>
      </c>
      <c r="R67" s="20">
        <f t="shared" si="29"/>
        <v>93433</v>
      </c>
      <c r="S67" s="20">
        <f t="shared" si="30"/>
        <v>123175</v>
      </c>
    </row>
    <row r="68" spans="1:19" x14ac:dyDescent="0.25">
      <c r="A68" s="9"/>
      <c r="B68" s="10" t="s">
        <v>6</v>
      </c>
      <c r="C68" s="11"/>
      <c r="D68" s="7">
        <f>SUM(D66:D67)</f>
        <v>32055</v>
      </c>
      <c r="E68" s="7">
        <f>SUM(E66:E67)</f>
        <v>27607</v>
      </c>
      <c r="F68" s="7">
        <f>SUM(F66:F67)</f>
        <v>30388</v>
      </c>
      <c r="G68" s="7">
        <f>SUM(G66:G67)</f>
        <v>28994</v>
      </c>
      <c r="H68" s="7">
        <f>SUM(H66:H67)</f>
        <v>30903</v>
      </c>
      <c r="I68" s="7">
        <f t="shared" ref="I68:O68" si="32">SUM(I66:I67)</f>
        <v>30835</v>
      </c>
      <c r="J68" s="7">
        <f t="shared" si="32"/>
        <v>31660</v>
      </c>
      <c r="K68" s="7">
        <v>32294</v>
      </c>
      <c r="L68" s="7">
        <f t="shared" si="32"/>
        <v>33666</v>
      </c>
      <c r="M68" s="7">
        <f t="shared" si="32"/>
        <v>32849</v>
      </c>
      <c r="N68" s="7">
        <f t="shared" si="32"/>
        <v>36648</v>
      </c>
      <c r="O68" s="7">
        <f t="shared" si="32"/>
        <v>34381</v>
      </c>
      <c r="P68" s="26">
        <v>382294</v>
      </c>
      <c r="Q68" s="20">
        <f t="shared" si="28"/>
        <v>63954</v>
      </c>
      <c r="R68" s="20">
        <f t="shared" si="29"/>
        <v>97620</v>
      </c>
      <c r="S68" s="20">
        <f t="shared" si="30"/>
        <v>130469</v>
      </c>
    </row>
    <row r="69" spans="1:19" x14ac:dyDescent="0.25">
      <c r="A69" s="214" t="s">
        <v>97</v>
      </c>
      <c r="B69" s="215"/>
      <c r="C69" s="216"/>
      <c r="D69" s="6">
        <f>D65+D68</f>
        <v>59969</v>
      </c>
      <c r="E69" s="6">
        <f>E65+E68</f>
        <v>56324</v>
      </c>
      <c r="F69" s="6">
        <f>F65+F68</f>
        <v>58704</v>
      </c>
      <c r="G69" s="6">
        <f>G65+G68</f>
        <v>58014</v>
      </c>
      <c r="H69" s="6">
        <f>H65+H68</f>
        <v>58797</v>
      </c>
      <c r="I69" s="6">
        <f t="shared" ref="I69:O69" si="33">I65+I68</f>
        <v>58061</v>
      </c>
      <c r="J69" s="6">
        <f t="shared" si="33"/>
        <v>61410</v>
      </c>
      <c r="K69" s="6">
        <v>64666</v>
      </c>
      <c r="L69" s="6">
        <f t="shared" si="33"/>
        <v>62589</v>
      </c>
      <c r="M69" s="6">
        <f t="shared" si="33"/>
        <v>65965</v>
      </c>
      <c r="N69" s="6">
        <f t="shared" si="33"/>
        <v>67833</v>
      </c>
      <c r="O69" s="6">
        <f t="shared" si="33"/>
        <v>67716</v>
      </c>
      <c r="P69" s="26">
        <v>740062</v>
      </c>
      <c r="Q69" s="20">
        <f t="shared" si="28"/>
        <v>126076</v>
      </c>
      <c r="R69" s="20">
        <f t="shared" si="29"/>
        <v>188665</v>
      </c>
      <c r="S69" s="20">
        <f t="shared" si="30"/>
        <v>254630</v>
      </c>
    </row>
    <row r="70" spans="1:19" x14ac:dyDescent="0.25">
      <c r="R70"/>
      <c r="S70"/>
    </row>
    <row r="71" spans="1:19" x14ac:dyDescent="0.25">
      <c r="A71" s="211" t="s">
        <v>8</v>
      </c>
      <c r="B71" s="212"/>
      <c r="C71" s="213"/>
      <c r="D71" s="12">
        <v>42370</v>
      </c>
      <c r="E71" s="12">
        <v>42401</v>
      </c>
      <c r="F71" s="12">
        <v>42430</v>
      </c>
      <c r="G71" s="12">
        <v>42461</v>
      </c>
      <c r="H71" s="12">
        <v>42491</v>
      </c>
      <c r="I71" s="12">
        <v>42522</v>
      </c>
      <c r="J71" s="12">
        <v>42552</v>
      </c>
      <c r="K71" s="12">
        <v>42583</v>
      </c>
      <c r="L71" s="12">
        <v>42614</v>
      </c>
      <c r="M71" s="12">
        <v>42644</v>
      </c>
      <c r="N71" s="12">
        <v>42675</v>
      </c>
      <c r="O71" s="12">
        <v>42705</v>
      </c>
      <c r="P71" s="25" t="s">
        <v>1</v>
      </c>
      <c r="R71"/>
      <c r="S71"/>
    </row>
    <row r="72" spans="1:19" x14ac:dyDescent="0.25">
      <c r="A72" s="8" t="s">
        <v>2</v>
      </c>
      <c r="B72" s="8" t="s">
        <v>3</v>
      </c>
      <c r="C72" s="4" t="s">
        <v>4</v>
      </c>
      <c r="D72" s="68">
        <f t="shared" ref="D72:H74" si="34">(D63-D43)/D43</f>
        <v>-0.21089821986682974</v>
      </c>
      <c r="E72" s="68">
        <f t="shared" si="34"/>
        <v>-6.7683508102955189E-2</v>
      </c>
      <c r="F72" s="68">
        <f t="shared" si="34"/>
        <v>5.8744579805905431E-2</v>
      </c>
      <c r="G72" s="68">
        <f t="shared" si="34"/>
        <v>-4.4458902624159614E-3</v>
      </c>
      <c r="H72" s="68">
        <f t="shared" si="34"/>
        <v>-0.19173330764042779</v>
      </c>
      <c r="I72" s="68">
        <f t="shared" ref="I72:J72" si="35">(I63-I43)/I43</f>
        <v>-7.3990802248339288E-2</v>
      </c>
      <c r="J72" s="68">
        <f t="shared" si="35"/>
        <v>-8.0836682499086585E-2</v>
      </c>
      <c r="K72" s="68">
        <f t="shared" ref="K72:O72" si="36">(K63-K43)/K43</f>
        <v>0.29085403864992432</v>
      </c>
      <c r="L72" s="68">
        <f t="shared" si="36"/>
        <v>-7.8895463510848127E-2</v>
      </c>
      <c r="M72" s="68">
        <f t="shared" si="36"/>
        <v>-0.20725556130367304</v>
      </c>
      <c r="N72" s="68">
        <f t="shared" si="36"/>
        <v>-0.12238493723849372</v>
      </c>
      <c r="O72" s="68">
        <f t="shared" si="36"/>
        <v>6.7422050787528123E-2</v>
      </c>
      <c r="P72" s="29">
        <f>(P63-P43)/P43</f>
        <v>-6.0777390262042472E-2</v>
      </c>
      <c r="R72"/>
      <c r="S72"/>
    </row>
    <row r="73" spans="1:19" x14ac:dyDescent="0.25">
      <c r="A73" s="8"/>
      <c r="B73" s="8" t="s">
        <v>5</v>
      </c>
      <c r="C73" s="4" t="s">
        <v>4</v>
      </c>
      <c r="D73" s="68">
        <f t="shared" si="34"/>
        <v>7.6547123703850473E-2</v>
      </c>
      <c r="E73" s="68">
        <f t="shared" si="34"/>
        <v>1.0806551471829797E-2</v>
      </c>
      <c r="F73" s="68">
        <f t="shared" si="34"/>
        <v>4.1580161476355251E-2</v>
      </c>
      <c r="G73" s="68">
        <f t="shared" si="34"/>
        <v>0.12817742394085868</v>
      </c>
      <c r="H73" s="68">
        <f t="shared" si="34"/>
        <v>0.11310848598984193</v>
      </c>
      <c r="I73" s="68">
        <f t="shared" ref="I73:J73" si="37">(I64-I44)/I44</f>
        <v>0.19972260748959778</v>
      </c>
      <c r="J73" s="68">
        <f t="shared" si="37"/>
        <v>0.13672844852474161</v>
      </c>
      <c r="K73" s="68">
        <f t="shared" ref="K73:O73" si="38">(K64-K44)/K44</f>
        <v>6.0446079012931545E-2</v>
      </c>
      <c r="L73" s="68">
        <f t="shared" si="38"/>
        <v>0.23329032258064517</v>
      </c>
      <c r="M73" s="68">
        <f t="shared" si="38"/>
        <v>0.1825036852250822</v>
      </c>
      <c r="N73" s="68">
        <f t="shared" si="38"/>
        <v>0.13392607504333726</v>
      </c>
      <c r="O73" s="68">
        <f t="shared" si="38"/>
        <v>1.1858505323711965E-2</v>
      </c>
      <c r="P73" s="29">
        <f t="shared" ref="P73:P78" si="39">(P64-P44)/P44</f>
        <v>0.10785878323148185</v>
      </c>
      <c r="R73"/>
      <c r="S73"/>
    </row>
    <row r="74" spans="1:19" x14ac:dyDescent="0.25">
      <c r="A74" s="9"/>
      <c r="B74" s="10" t="s">
        <v>6</v>
      </c>
      <c r="C74" s="11"/>
      <c r="D74" s="15">
        <f t="shared" si="34"/>
        <v>-6.5139488931310496E-2</v>
      </c>
      <c r="E74" s="15">
        <f t="shared" si="34"/>
        <v>-2.0098273391114446E-2</v>
      </c>
      <c r="F74" s="15">
        <f t="shared" si="34"/>
        <v>4.7731813808924738E-2</v>
      </c>
      <c r="G74" s="15">
        <f t="shared" si="34"/>
        <v>8.2553064498078865E-2</v>
      </c>
      <c r="H74" s="15">
        <f t="shared" si="34"/>
        <v>-2.867177980073113E-4</v>
      </c>
      <c r="I74" s="15">
        <f t="shared" ref="I74:J74" si="40">(I65-I45)/I45</f>
        <v>9.2273128460242312E-2</v>
      </c>
      <c r="J74" s="15">
        <f t="shared" si="40"/>
        <v>5.2464003962217426E-2</v>
      </c>
      <c r="K74" s="15">
        <f t="shared" ref="K74:O74" si="41">(K65-K45)/K45</f>
        <v>0.15256168334104747</v>
      </c>
      <c r="L74" s="15">
        <f t="shared" si="41"/>
        <v>0.10616896775920756</v>
      </c>
      <c r="M74" s="15">
        <f t="shared" si="41"/>
        <v>4.2293517008035766E-4</v>
      </c>
      <c r="N74" s="15">
        <f t="shared" si="41"/>
        <v>2.8834416548447758E-2</v>
      </c>
      <c r="O74" s="15">
        <f t="shared" si="41"/>
        <v>3.3290970521682527E-2</v>
      </c>
      <c r="P74" s="29">
        <f t="shared" si="39"/>
        <v>3.9971861855664106E-2</v>
      </c>
      <c r="R74"/>
      <c r="S74"/>
    </row>
    <row r="75" spans="1:19" x14ac:dyDescent="0.25">
      <c r="A75" s="8" t="s">
        <v>7</v>
      </c>
      <c r="B75" s="8" t="s">
        <v>3</v>
      </c>
      <c r="C75" s="4" t="s">
        <v>4</v>
      </c>
      <c r="D75" s="68">
        <f t="shared" ref="D75:H78" si="42">(D66-D46)/D46</f>
        <v>0.10752056404230317</v>
      </c>
      <c r="E75" s="68">
        <f t="shared" si="42"/>
        <v>0.44966847498493068</v>
      </c>
      <c r="F75" s="68">
        <f t="shared" si="42"/>
        <v>0.81967213114754101</v>
      </c>
      <c r="G75" s="68">
        <f t="shared" si="42"/>
        <v>-0.19626666666666667</v>
      </c>
      <c r="H75" s="68">
        <f t="shared" si="42"/>
        <v>-7.7461269365317345E-2</v>
      </c>
      <c r="I75" s="68">
        <f t="shared" ref="I75:J75" si="43">(I66-I46)/I46</f>
        <v>0.46023011505752875</v>
      </c>
      <c r="J75" s="68">
        <f t="shared" si="43"/>
        <v>0.7321428571428571</v>
      </c>
      <c r="K75" s="68">
        <f t="shared" ref="K75:O75" si="44">(K66-K46)/K46</f>
        <v>-0.39915611814345991</v>
      </c>
      <c r="L75" s="68">
        <f t="shared" si="44"/>
        <v>-0.34437704153056464</v>
      </c>
      <c r="M75" s="68">
        <f t="shared" si="44"/>
        <v>0.87847642079806532</v>
      </c>
      <c r="N75" s="68">
        <f t="shared" si="44"/>
        <v>0.33838165296408479</v>
      </c>
      <c r="O75" s="68">
        <f t="shared" si="44"/>
        <v>-0.39049788480312397</v>
      </c>
      <c r="P75" s="29">
        <f t="shared" si="39"/>
        <v>0.10640329932711091</v>
      </c>
      <c r="R75"/>
      <c r="S75"/>
    </row>
    <row r="76" spans="1:19" x14ac:dyDescent="0.25">
      <c r="A76" s="8"/>
      <c r="B76" s="8" t="s">
        <v>5</v>
      </c>
      <c r="C76" s="4" t="s">
        <v>4</v>
      </c>
      <c r="D76" s="68">
        <f t="shared" si="42"/>
        <v>-2.7435295673156382E-3</v>
      </c>
      <c r="E76" s="68">
        <f t="shared" si="42"/>
        <v>-0.13302831194743542</v>
      </c>
      <c r="F76" s="68">
        <f t="shared" si="42"/>
        <v>0.15037344398340249</v>
      </c>
      <c r="G76" s="68">
        <f t="shared" si="42"/>
        <v>6.3779558032431599E-2</v>
      </c>
      <c r="H76" s="68">
        <f t="shared" si="42"/>
        <v>7.3560925145939551E-2</v>
      </c>
      <c r="I76" s="68">
        <f t="shared" ref="I76:J76" si="45">(I67-I47)/I47</f>
        <v>1.9464631340612788E-2</v>
      </c>
      <c r="J76" s="68">
        <f t="shared" si="45"/>
        <v>0.15515401036901494</v>
      </c>
      <c r="K76" s="68">
        <f t="shared" ref="K76:O76" si="46">(K67-K47)/K47</f>
        <v>-2.8425608889463142E-3</v>
      </c>
      <c r="L76" s="68">
        <f t="shared" si="46"/>
        <v>4.3606249797819685E-2</v>
      </c>
      <c r="M76" s="68">
        <f t="shared" si="46"/>
        <v>-1.3565055885376936E-2</v>
      </c>
      <c r="N76" s="68">
        <f t="shared" si="46"/>
        <v>0.12922766279656739</v>
      </c>
      <c r="O76" s="68">
        <f t="shared" si="46"/>
        <v>0.17885117493472585</v>
      </c>
      <c r="P76" s="29">
        <f t="shared" si="39"/>
        <v>5.1742941866566056E-2</v>
      </c>
      <c r="R76"/>
      <c r="S76"/>
    </row>
    <row r="77" spans="1:19" x14ac:dyDescent="0.25">
      <c r="A77" s="9"/>
      <c r="B77" s="10" t="s">
        <v>6</v>
      </c>
      <c r="C77" s="11"/>
      <c r="D77" s="15">
        <f t="shared" si="42"/>
        <v>3.1294007197621657E-3</v>
      </c>
      <c r="E77" s="15">
        <f t="shared" si="42"/>
        <v>-0.10156860192658163</v>
      </c>
      <c r="F77" s="15">
        <f t="shared" si="42"/>
        <v>0.18870286340165859</v>
      </c>
      <c r="G77" s="15">
        <f t="shared" si="42"/>
        <v>4.6186043155084074E-2</v>
      </c>
      <c r="H77" s="15">
        <f t="shared" si="42"/>
        <v>6.3164413252141602E-2</v>
      </c>
      <c r="I77" s="15">
        <f t="shared" ref="I77:J77" si="47">(I68-I48)/I48</f>
        <v>4.9452045470015658E-2</v>
      </c>
      <c r="J77" s="15">
        <f t="shared" si="47"/>
        <v>0.17189813443885105</v>
      </c>
      <c r="K77" s="15">
        <f t="shared" ref="K77:O77" si="48">(K68-K48)/K48</f>
        <v>-3.1024963994239079E-2</v>
      </c>
      <c r="L77" s="15">
        <f t="shared" si="48"/>
        <v>1.845353339787028E-2</v>
      </c>
      <c r="M77" s="15">
        <f t="shared" si="48"/>
        <v>3.2825027511397577E-2</v>
      </c>
      <c r="N77" s="15">
        <f t="shared" si="48"/>
        <v>0.14432023980515832</v>
      </c>
      <c r="O77" s="15">
        <f t="shared" si="48"/>
        <v>0.12176579986296453</v>
      </c>
      <c r="P77" s="29">
        <f t="shared" si="39"/>
        <v>5.5218347783123421E-2</v>
      </c>
      <c r="R77"/>
      <c r="S77"/>
    </row>
    <row r="78" spans="1:19" x14ac:dyDescent="0.25">
      <c r="A78" s="214" t="s">
        <v>97</v>
      </c>
      <c r="B78" s="215"/>
      <c r="C78" s="216"/>
      <c r="D78" s="14">
        <f t="shared" si="42"/>
        <v>-2.9847607338143463E-2</v>
      </c>
      <c r="E78" s="14">
        <f t="shared" si="42"/>
        <v>-6.1798314288569814E-2</v>
      </c>
      <c r="F78" s="14">
        <f t="shared" si="42"/>
        <v>0.11625784369652026</v>
      </c>
      <c r="G78" s="14">
        <f t="shared" si="42"/>
        <v>6.4067056730434141E-2</v>
      </c>
      <c r="H78" s="14">
        <f t="shared" si="42"/>
        <v>3.2087626603942494E-2</v>
      </c>
      <c r="I78" s="14">
        <f t="shared" ref="I78:J78" si="49">(I69-I49)/I49</f>
        <v>6.9105840760109005E-2</v>
      </c>
      <c r="J78" s="14">
        <f t="shared" si="49"/>
        <v>0.11082973065861115</v>
      </c>
      <c r="K78" s="14">
        <f t="shared" ref="K78:O78" si="50">(K69-K49)/K49</f>
        <v>5.293495074493202E-2</v>
      </c>
      <c r="L78" s="14">
        <f t="shared" si="50"/>
        <v>5.7193047649612354E-2</v>
      </c>
      <c r="M78" s="14">
        <f t="shared" si="50"/>
        <v>1.6300244965874251E-2</v>
      </c>
      <c r="N78" s="14">
        <f t="shared" si="50"/>
        <v>8.8165936763078101E-2</v>
      </c>
      <c r="O78" s="14">
        <f t="shared" si="50"/>
        <v>7.6394849785407726E-2</v>
      </c>
      <c r="P78" s="29">
        <f t="shared" si="39"/>
        <v>4.7792316644627117E-2</v>
      </c>
      <c r="R78"/>
      <c r="S78"/>
    </row>
    <row r="79" spans="1:19" x14ac:dyDescent="0.25">
      <c r="R79"/>
      <c r="S79"/>
    </row>
    <row r="80" spans="1:19" x14ac:dyDescent="0.25">
      <c r="R80"/>
      <c r="S80"/>
    </row>
    <row r="81" spans="1:19" ht="18.75" x14ac:dyDescent="0.3">
      <c r="A81" s="19">
        <v>2018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/>
      <c r="S81"/>
    </row>
    <row r="82" spans="1:19" x14ac:dyDescent="0.25">
      <c r="A82" s="211" t="s">
        <v>0</v>
      </c>
      <c r="B82" s="212"/>
      <c r="C82" s="213"/>
      <c r="D82" s="12">
        <v>43101</v>
      </c>
      <c r="E82" s="12">
        <v>43132</v>
      </c>
      <c r="F82" s="12">
        <v>43160</v>
      </c>
      <c r="G82" s="12">
        <v>43191</v>
      </c>
      <c r="H82" s="12">
        <v>43221</v>
      </c>
      <c r="I82" s="12">
        <v>43252</v>
      </c>
      <c r="J82" s="12">
        <v>43282</v>
      </c>
      <c r="K82" s="12">
        <v>43313</v>
      </c>
      <c r="L82" s="12">
        <v>43344</v>
      </c>
      <c r="M82" s="12">
        <v>43374</v>
      </c>
      <c r="N82" s="12">
        <v>43405</v>
      </c>
      <c r="O82" s="12">
        <v>43435</v>
      </c>
      <c r="P82" s="25" t="s">
        <v>1</v>
      </c>
      <c r="Q82" s="12">
        <v>43313</v>
      </c>
      <c r="R82" s="12">
        <v>43344</v>
      </c>
      <c r="S82" s="12">
        <v>43374</v>
      </c>
    </row>
    <row r="83" spans="1:19" x14ac:dyDescent="0.25">
      <c r="A83" s="8" t="s">
        <v>2</v>
      </c>
      <c r="B83" s="8" t="s">
        <v>3</v>
      </c>
      <c r="C83" s="4" t="s">
        <v>4</v>
      </c>
      <c r="D83" s="5">
        <v>15729</v>
      </c>
      <c r="E83" s="5">
        <v>9976</v>
      </c>
      <c r="F83" s="5">
        <v>10344</v>
      </c>
      <c r="G83" s="20">
        <v>9951</v>
      </c>
      <c r="H83" s="20">
        <v>11430</v>
      </c>
      <c r="I83" s="20">
        <v>11550</v>
      </c>
      <c r="J83" s="20">
        <v>9526</v>
      </c>
      <c r="K83" s="20">
        <v>12488</v>
      </c>
      <c r="L83" s="20">
        <v>13924</v>
      </c>
      <c r="M83" s="20">
        <v>13471</v>
      </c>
      <c r="N83" s="20">
        <v>13027</v>
      </c>
      <c r="O83" s="20">
        <v>8902</v>
      </c>
      <c r="P83" s="26">
        <f>SUM(D83:O83)</f>
        <v>140318</v>
      </c>
      <c r="Q83" s="20">
        <f>SUM(J83:K83)</f>
        <v>22014</v>
      </c>
      <c r="R83" s="20">
        <f>SUM(J83:L83)</f>
        <v>35938</v>
      </c>
      <c r="S83" s="20">
        <f>SUM(J83:M83)</f>
        <v>49409</v>
      </c>
    </row>
    <row r="84" spans="1:19" x14ac:dyDescent="0.25">
      <c r="A84" s="8"/>
      <c r="B84" s="8" t="s">
        <v>5</v>
      </c>
      <c r="C84" s="4" t="s">
        <v>4</v>
      </c>
      <c r="D84" s="5">
        <v>17748</v>
      </c>
      <c r="E84" s="5">
        <v>18136</v>
      </c>
      <c r="F84" s="5">
        <v>22187</v>
      </c>
      <c r="G84" s="20">
        <v>18780</v>
      </c>
      <c r="H84" s="20">
        <v>20801</v>
      </c>
      <c r="I84" s="20">
        <v>21002</v>
      </c>
      <c r="J84" s="20">
        <v>17276</v>
      </c>
      <c r="K84" s="20">
        <v>21414</v>
      </c>
      <c r="L84" s="20">
        <v>21241</v>
      </c>
      <c r="M84" s="20">
        <v>21287</v>
      </c>
      <c r="N84" s="20">
        <v>22309</v>
      </c>
      <c r="O84" s="20">
        <v>24865</v>
      </c>
      <c r="P84" s="26">
        <f t="shared" ref="P84:P89" si="51">SUM(D84:O84)</f>
        <v>247046</v>
      </c>
      <c r="Q84" s="20">
        <f t="shared" ref="Q84:Q89" si="52">SUM(J84:K84)</f>
        <v>38690</v>
      </c>
      <c r="R84" s="20">
        <f t="shared" ref="R84:R89" si="53">SUM(J84:L84)</f>
        <v>59931</v>
      </c>
      <c r="S84" s="20">
        <f t="shared" ref="S84:S89" si="54">SUM(J84:M84)</f>
        <v>81218</v>
      </c>
    </row>
    <row r="85" spans="1:19" x14ac:dyDescent="0.25">
      <c r="A85" s="9"/>
      <c r="B85" s="10" t="s">
        <v>6</v>
      </c>
      <c r="C85" s="11"/>
      <c r="D85" s="7">
        <f>SUM(D83:D84)</f>
        <v>33477</v>
      </c>
      <c r="E85" s="7">
        <f>SUM(E83:E84)</f>
        <v>28112</v>
      </c>
      <c r="F85" s="7">
        <f>SUM(F83:F84)</f>
        <v>32531</v>
      </c>
      <c r="G85" s="7">
        <f>SUM(G83:G84)</f>
        <v>28731</v>
      </c>
      <c r="H85" s="7">
        <f>SUM(H83:H84)</f>
        <v>32231</v>
      </c>
      <c r="I85" s="7">
        <f t="shared" ref="I85:O85" si="55">SUM(I83:I84)</f>
        <v>32552</v>
      </c>
      <c r="J85" s="7">
        <f t="shared" si="55"/>
        <v>26802</v>
      </c>
      <c r="K85" s="7">
        <v>33902</v>
      </c>
      <c r="L85" s="7">
        <f t="shared" si="55"/>
        <v>35165</v>
      </c>
      <c r="M85" s="7">
        <f t="shared" si="55"/>
        <v>34758</v>
      </c>
      <c r="N85" s="7">
        <f t="shared" si="55"/>
        <v>35336</v>
      </c>
      <c r="O85" s="7">
        <f t="shared" si="55"/>
        <v>33767</v>
      </c>
      <c r="P85" s="26">
        <f t="shared" si="51"/>
        <v>387364</v>
      </c>
      <c r="Q85" s="20">
        <f t="shared" si="52"/>
        <v>60704</v>
      </c>
      <c r="R85" s="20">
        <f t="shared" si="53"/>
        <v>95869</v>
      </c>
      <c r="S85" s="20">
        <f t="shared" si="54"/>
        <v>130627</v>
      </c>
    </row>
    <row r="86" spans="1:19" x14ac:dyDescent="0.25">
      <c r="A86" s="8" t="s">
        <v>7</v>
      </c>
      <c r="B86" s="8" t="s">
        <v>3</v>
      </c>
      <c r="C86" s="4" t="s">
        <v>4</v>
      </c>
      <c r="D86" s="5">
        <v>1649</v>
      </c>
      <c r="E86" s="5">
        <v>2095</v>
      </c>
      <c r="F86" s="5">
        <v>1878</v>
      </c>
      <c r="G86" s="20">
        <v>2381</v>
      </c>
      <c r="H86" s="20">
        <v>2613</v>
      </c>
      <c r="I86" s="20">
        <v>2884</v>
      </c>
      <c r="J86" s="20">
        <v>1924</v>
      </c>
      <c r="K86" s="20">
        <v>3609</v>
      </c>
      <c r="L86" s="20">
        <v>1871</v>
      </c>
      <c r="M86" s="20">
        <v>2385</v>
      </c>
      <c r="N86" s="20">
        <v>3629</v>
      </c>
      <c r="O86" s="20">
        <v>4916</v>
      </c>
      <c r="P86" s="26">
        <f t="shared" si="51"/>
        <v>31834</v>
      </c>
      <c r="Q86" s="20">
        <f t="shared" si="52"/>
        <v>5533</v>
      </c>
      <c r="R86" s="20">
        <f t="shared" si="53"/>
        <v>7404</v>
      </c>
      <c r="S86" s="20">
        <f t="shared" si="54"/>
        <v>9789</v>
      </c>
    </row>
    <row r="87" spans="1:19" x14ac:dyDescent="0.25">
      <c r="A87" s="8"/>
      <c r="B87" s="8" t="s">
        <v>5</v>
      </c>
      <c r="C87" s="4" t="s">
        <v>4</v>
      </c>
      <c r="D87" s="5">
        <v>31738</v>
      </c>
      <c r="E87" s="5">
        <v>29045</v>
      </c>
      <c r="F87" s="5">
        <v>28129</v>
      </c>
      <c r="G87" s="20">
        <v>27990</v>
      </c>
      <c r="H87" s="20">
        <v>33088</v>
      </c>
      <c r="I87" s="20">
        <v>28383</v>
      </c>
      <c r="J87" s="20">
        <v>30434</v>
      </c>
      <c r="K87" s="20">
        <v>35053</v>
      </c>
      <c r="L87" s="20">
        <v>30567</v>
      </c>
      <c r="M87" s="20">
        <v>34216</v>
      </c>
      <c r="N87" s="20">
        <v>33811</v>
      </c>
      <c r="O87" s="20">
        <v>27443</v>
      </c>
      <c r="P87" s="26">
        <f t="shared" si="51"/>
        <v>369897</v>
      </c>
      <c r="Q87" s="20">
        <f t="shared" si="52"/>
        <v>65487</v>
      </c>
      <c r="R87" s="20">
        <f t="shared" si="53"/>
        <v>96054</v>
      </c>
      <c r="S87" s="20">
        <f t="shared" si="54"/>
        <v>130270</v>
      </c>
    </row>
    <row r="88" spans="1:19" x14ac:dyDescent="0.25">
      <c r="A88" s="9"/>
      <c r="B88" s="10" t="s">
        <v>6</v>
      </c>
      <c r="C88" s="11"/>
      <c r="D88" s="7">
        <f>SUM(D86:D87)</f>
        <v>33387</v>
      </c>
      <c r="E88" s="7">
        <f>SUM(E86:E87)</f>
        <v>31140</v>
      </c>
      <c r="F88" s="7">
        <f>SUM(F86:F87)</f>
        <v>30007</v>
      </c>
      <c r="G88" s="7">
        <f>SUM(G86:G87)</f>
        <v>30371</v>
      </c>
      <c r="H88" s="7">
        <f>SUM(H86:H87)</f>
        <v>35701</v>
      </c>
      <c r="I88" s="7">
        <f t="shared" ref="I88:O88" si="56">SUM(I86:I87)</f>
        <v>31267</v>
      </c>
      <c r="J88" s="7">
        <f t="shared" si="56"/>
        <v>32358</v>
      </c>
      <c r="K88" s="7">
        <v>38662</v>
      </c>
      <c r="L88" s="7">
        <f t="shared" si="56"/>
        <v>32438</v>
      </c>
      <c r="M88" s="7">
        <f t="shared" si="56"/>
        <v>36601</v>
      </c>
      <c r="N88" s="7">
        <f t="shared" si="56"/>
        <v>37440</v>
      </c>
      <c r="O88" s="7">
        <f t="shared" si="56"/>
        <v>32359</v>
      </c>
      <c r="P88" s="26">
        <f t="shared" si="51"/>
        <v>401731</v>
      </c>
      <c r="Q88" s="20">
        <f t="shared" si="52"/>
        <v>71020</v>
      </c>
      <c r="R88" s="20">
        <f t="shared" si="53"/>
        <v>103458</v>
      </c>
      <c r="S88" s="20">
        <f t="shared" si="54"/>
        <v>140059</v>
      </c>
    </row>
    <row r="89" spans="1:19" x14ac:dyDescent="0.25">
      <c r="A89" s="214" t="s">
        <v>97</v>
      </c>
      <c r="B89" s="215"/>
      <c r="C89" s="216"/>
      <c r="D89" s="6">
        <f>D85+D88</f>
        <v>66864</v>
      </c>
      <c r="E89" s="6">
        <f>E85+E88</f>
        <v>59252</v>
      </c>
      <c r="F89" s="6">
        <f>F85+F88</f>
        <v>62538</v>
      </c>
      <c r="G89" s="6">
        <f>G85+G88</f>
        <v>59102</v>
      </c>
      <c r="H89" s="6">
        <f>H85+H88</f>
        <v>67932</v>
      </c>
      <c r="I89" s="6">
        <f t="shared" ref="I89:O89" si="57">I85+I88</f>
        <v>63819</v>
      </c>
      <c r="J89" s="6">
        <f t="shared" si="57"/>
        <v>59160</v>
      </c>
      <c r="K89" s="6">
        <v>72564</v>
      </c>
      <c r="L89" s="6">
        <f t="shared" si="57"/>
        <v>67603</v>
      </c>
      <c r="M89" s="6">
        <f t="shared" si="57"/>
        <v>71359</v>
      </c>
      <c r="N89" s="6">
        <f t="shared" si="57"/>
        <v>72776</v>
      </c>
      <c r="O89" s="6">
        <f t="shared" si="57"/>
        <v>66126</v>
      </c>
      <c r="P89" s="26">
        <f t="shared" si="51"/>
        <v>789095</v>
      </c>
      <c r="Q89" s="20">
        <f t="shared" si="52"/>
        <v>131724</v>
      </c>
      <c r="R89" s="20">
        <f t="shared" si="53"/>
        <v>199327</v>
      </c>
      <c r="S89" s="20">
        <f t="shared" si="54"/>
        <v>270686</v>
      </c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/>
      <c r="S90" s="17"/>
    </row>
    <row r="91" spans="1:19" x14ac:dyDescent="0.25">
      <c r="A91" s="211" t="s">
        <v>8</v>
      </c>
      <c r="B91" s="212"/>
      <c r="C91" s="213"/>
      <c r="D91" s="12">
        <v>42736</v>
      </c>
      <c r="E91" s="12">
        <v>42767</v>
      </c>
      <c r="F91" s="12">
        <v>42795</v>
      </c>
      <c r="G91" s="12">
        <v>42826</v>
      </c>
      <c r="H91" s="12">
        <v>42856</v>
      </c>
      <c r="I91" s="12">
        <v>42887</v>
      </c>
      <c r="J91" s="12">
        <v>42917</v>
      </c>
      <c r="K91" s="12">
        <v>42948</v>
      </c>
      <c r="L91" s="12">
        <v>42979</v>
      </c>
      <c r="M91" s="12">
        <v>43009</v>
      </c>
      <c r="N91" s="12">
        <v>43040</v>
      </c>
      <c r="O91" s="12">
        <v>43070</v>
      </c>
      <c r="P91" s="25" t="s">
        <v>1</v>
      </c>
      <c r="Q91" s="12">
        <v>43313</v>
      </c>
      <c r="R91" s="12">
        <v>43344</v>
      </c>
      <c r="S91" s="12">
        <v>43374</v>
      </c>
    </row>
    <row r="92" spans="1:19" x14ac:dyDescent="0.25">
      <c r="A92" s="8" t="s">
        <v>2</v>
      </c>
      <c r="B92" s="8" t="s">
        <v>3</v>
      </c>
      <c r="C92" s="4" t="s">
        <v>4</v>
      </c>
      <c r="D92" s="68">
        <f t="shared" ref="D92:O92" si="58">(D83-D63)/D63</f>
        <v>0.35431375925607028</v>
      </c>
      <c r="E92" s="68">
        <f t="shared" si="58"/>
        <v>-7.2690091094999076E-2</v>
      </c>
      <c r="F92" s="68">
        <f t="shared" si="58"/>
        <v>8.6786933203315455E-3</v>
      </c>
      <c r="G92" s="68">
        <f t="shared" si="58"/>
        <v>8.3868859601350612E-2</v>
      </c>
      <c r="H92" s="68">
        <f>(H83-H63)/H63</f>
        <v>0.36249850995351057</v>
      </c>
      <c r="I92" s="68">
        <f>(I83-I63)/I63</f>
        <v>0.27469374241253725</v>
      </c>
      <c r="J92" s="68">
        <f t="shared" si="58"/>
        <v>-5.3363808009539895E-2</v>
      </c>
      <c r="K92" s="68">
        <f t="shared" si="58"/>
        <v>-0.13846153846153847</v>
      </c>
      <c r="L92" s="68">
        <f t="shared" si="58"/>
        <v>0.41980218211481596</v>
      </c>
      <c r="M92" s="68">
        <f t="shared" si="58"/>
        <v>9.8866139163063874E-2</v>
      </c>
      <c r="N92" s="68">
        <f t="shared" si="58"/>
        <v>0.19437058769597507</v>
      </c>
      <c r="O92" s="68">
        <f t="shared" si="58"/>
        <v>-0.32982007076714598</v>
      </c>
      <c r="P92" s="29">
        <f>(P83-P63)/P63</f>
        <v>7.8771757180638419E-2</v>
      </c>
      <c r="Q92" s="68">
        <f>Q83/Q63-1</f>
        <v>-0.10359149767896414</v>
      </c>
      <c r="R92" s="68">
        <f t="shared" ref="R92:S92" si="59">(R83-R63)/R63</f>
        <v>4.5773315873708718E-2</v>
      </c>
      <c r="S92" s="68">
        <f t="shared" si="59"/>
        <v>5.9733184625943722E-2</v>
      </c>
    </row>
    <row r="93" spans="1:19" x14ac:dyDescent="0.25">
      <c r="A93" s="8"/>
      <c r="B93" s="8" t="s">
        <v>5</v>
      </c>
      <c r="C93" s="4" t="s">
        <v>4</v>
      </c>
      <c r="D93" s="68">
        <f t="shared" ref="D93:P98" si="60">(D84-D64)/D64</f>
        <v>8.8834355828220857E-2</v>
      </c>
      <c r="E93" s="68">
        <f t="shared" si="60"/>
        <v>9.8557826159585728E-3</v>
      </c>
      <c r="F93" s="68">
        <f t="shared" si="60"/>
        <v>0.22844803720724213</v>
      </c>
      <c r="G93" s="68">
        <f t="shared" si="60"/>
        <v>-5.3379706638439439E-2</v>
      </c>
      <c r="H93" s="68">
        <f t="shared" si="60"/>
        <v>6.6444501409894899E-2</v>
      </c>
      <c r="I93" s="68">
        <f t="shared" si="60"/>
        <v>0.15617946600605559</v>
      </c>
      <c r="J93" s="68">
        <f t="shared" si="60"/>
        <v>-0.12246660232640828</v>
      </c>
      <c r="K93" s="68">
        <f t="shared" si="60"/>
        <v>0.19785198858868938</v>
      </c>
      <c r="L93" s="68">
        <f>(L84-L64)/L64</f>
        <v>0.11116342331031596</v>
      </c>
      <c r="M93" s="68">
        <f t="shared" si="60"/>
        <v>2.0616579565613462E-2</v>
      </c>
      <c r="N93" s="68">
        <f t="shared" si="60"/>
        <v>0.10015780648979189</v>
      </c>
      <c r="O93" s="68">
        <f t="shared" si="60"/>
        <v>0.24002593257530422</v>
      </c>
      <c r="P93" s="29">
        <f t="shared" si="60"/>
        <v>8.4981730025999583E-2</v>
      </c>
      <c r="Q93" s="68">
        <f>Q84/Q64-1</f>
        <v>2.9975508465552192E-2</v>
      </c>
      <c r="R93" s="68">
        <f t="shared" ref="R93:S93" si="61">(R84-R64)/R64</f>
        <v>5.7357092448835571E-2</v>
      </c>
      <c r="S93" s="68">
        <f t="shared" si="61"/>
        <v>4.7474109134993614E-2</v>
      </c>
    </row>
    <row r="94" spans="1:19" x14ac:dyDescent="0.25">
      <c r="A94" s="9"/>
      <c r="B94" s="10" t="s">
        <v>6</v>
      </c>
      <c r="C94" s="11"/>
      <c r="D94" s="15">
        <f t="shared" ref="D94:O94" si="62">(D85-D65)/D65</f>
        <v>0.19929067851257434</v>
      </c>
      <c r="E94" s="15">
        <f t="shared" si="62"/>
        <v>-2.1067660270919664E-2</v>
      </c>
      <c r="F94" s="15">
        <f t="shared" si="62"/>
        <v>0.14885577058906624</v>
      </c>
      <c r="G94" s="15">
        <f t="shared" si="62"/>
        <v>-9.9586492074431425E-3</v>
      </c>
      <c r="H94" s="15">
        <f t="shared" si="62"/>
        <v>0.15548146554814654</v>
      </c>
      <c r="I94" s="15">
        <f t="shared" si="62"/>
        <v>0.19562183207228384</v>
      </c>
      <c r="J94" s="15">
        <f t="shared" si="62"/>
        <v>-9.9092436974789921E-2</v>
      </c>
      <c r="K94" s="15">
        <f t="shared" si="62"/>
        <v>4.7263066847893241E-2</v>
      </c>
      <c r="L94" s="15">
        <f t="shared" si="62"/>
        <v>0.21581440376171213</v>
      </c>
      <c r="M94" s="15">
        <f t="shared" si="62"/>
        <v>4.9583283005193865E-2</v>
      </c>
      <c r="N94" s="15">
        <f t="shared" si="62"/>
        <v>0.13310886644219977</v>
      </c>
      <c r="O94" s="15">
        <f t="shared" si="62"/>
        <v>1.2959352032398379E-2</v>
      </c>
      <c r="P94" s="29">
        <f t="shared" si="60"/>
        <v>8.2723999910556567E-2</v>
      </c>
      <c r="Q94" s="68">
        <f t="shared" ref="Q94:Q98" si="63">Q85/Q65-1</f>
        <v>-2.2826051962267835E-2</v>
      </c>
      <c r="R94" s="15">
        <f t="shared" ref="R94:S94" si="64">(R85-R65)/R65</f>
        <v>5.2984787742325221E-2</v>
      </c>
      <c r="S94" s="15">
        <f t="shared" si="64"/>
        <v>5.2077544478539961E-2</v>
      </c>
    </row>
    <row r="95" spans="1:19" x14ac:dyDescent="0.25">
      <c r="A95" s="8" t="s">
        <v>7</v>
      </c>
      <c r="B95" s="8" t="s">
        <v>3</v>
      </c>
      <c r="C95" s="4" t="s">
        <v>4</v>
      </c>
      <c r="D95" s="68">
        <f t="shared" ref="D95:O95" si="65">(D86-D66)/D66</f>
        <v>-0.12519893899204243</v>
      </c>
      <c r="E95" s="68">
        <f t="shared" si="65"/>
        <v>-0.12889812889812891</v>
      </c>
      <c r="F95" s="68">
        <f t="shared" si="65"/>
        <v>-0.29504504504504503</v>
      </c>
      <c r="G95" s="68">
        <f t="shared" si="65"/>
        <v>0.57996018579960185</v>
      </c>
      <c r="H95" s="68">
        <f t="shared" si="65"/>
        <v>0.41549295774647887</v>
      </c>
      <c r="I95" s="68">
        <f t="shared" si="65"/>
        <v>-1.1990407673860911E-2</v>
      </c>
      <c r="J95" s="68">
        <f t="shared" si="65"/>
        <v>0.41678939617083949</v>
      </c>
      <c r="K95" s="68">
        <f t="shared" si="65"/>
        <v>1.5344101123595506</v>
      </c>
      <c r="L95" s="68">
        <f t="shared" si="65"/>
        <v>0.33167259786476866</v>
      </c>
      <c r="M95" s="68">
        <f t="shared" si="65"/>
        <v>-0.23237850016092693</v>
      </c>
      <c r="N95" s="68">
        <f t="shared" si="65"/>
        <v>0.17329453604914322</v>
      </c>
      <c r="O95" s="68">
        <f t="shared" si="65"/>
        <v>1.624666310731447</v>
      </c>
      <c r="P95" s="29">
        <f t="shared" si="60"/>
        <v>0.24907792513536844</v>
      </c>
      <c r="Q95" s="68">
        <f t="shared" si="63"/>
        <v>0.9888569374550682</v>
      </c>
      <c r="R95" s="68">
        <f t="shared" ref="R95:S95" si="66">(R86-R66)/R66</f>
        <v>0.7683305469309768</v>
      </c>
      <c r="S95" s="68">
        <f t="shared" si="66"/>
        <v>0.3420619687414313</v>
      </c>
    </row>
    <row r="96" spans="1:19" x14ac:dyDescent="0.25">
      <c r="A96" s="8"/>
      <c r="B96" s="8" t="s">
        <v>5</v>
      </c>
      <c r="C96" s="4" t="s">
        <v>4</v>
      </c>
      <c r="D96" s="68">
        <f t="shared" ref="D96:O96" si="67">(D87-D67)/D67</f>
        <v>5.1972157772621812E-2</v>
      </c>
      <c r="E96" s="68">
        <f t="shared" si="67"/>
        <v>0.15248789778589</v>
      </c>
      <c r="F96" s="68">
        <f t="shared" si="67"/>
        <v>1.4608281633241956E-2</v>
      </c>
      <c r="G96" s="68">
        <f t="shared" si="67"/>
        <v>1.8299559791901628E-2</v>
      </c>
      <c r="H96" s="68">
        <f t="shared" si="67"/>
        <v>0.13872732904291565</v>
      </c>
      <c r="I96" s="68">
        <f t="shared" si="67"/>
        <v>1.6728757701676457E-2</v>
      </c>
      <c r="J96" s="68">
        <f t="shared" si="67"/>
        <v>4.3561481090357073E-3</v>
      </c>
      <c r="K96" s="68">
        <f t="shared" si="67"/>
        <v>0.13550372529964366</v>
      </c>
      <c r="L96" s="68">
        <f t="shared" si="67"/>
        <v>-5.2509221660828866E-2</v>
      </c>
      <c r="M96" s="68">
        <f t="shared" si="67"/>
        <v>0.15042700558133279</v>
      </c>
      <c r="N96" s="68">
        <f t="shared" si="67"/>
        <v>7.6292653851884962E-3</v>
      </c>
      <c r="O96" s="68">
        <f t="shared" si="67"/>
        <v>-0.15580780115663836</v>
      </c>
      <c r="P96" s="29">
        <f t="shared" si="60"/>
        <v>3.668359453823905E-2</v>
      </c>
      <c r="Q96" s="68">
        <f t="shared" si="63"/>
        <v>7.0538808605244308E-2</v>
      </c>
      <c r="R96" s="68">
        <f t="shared" ref="R96:S96" si="68">(R87-R67)/R67</f>
        <v>2.8052187128744663E-2</v>
      </c>
      <c r="S96" s="68">
        <f t="shared" si="68"/>
        <v>5.7600974223665516E-2</v>
      </c>
    </row>
    <row r="97" spans="1:19" x14ac:dyDescent="0.25">
      <c r="A97" s="9"/>
      <c r="B97" s="10" t="s">
        <v>6</v>
      </c>
      <c r="C97" s="11"/>
      <c r="D97" s="15">
        <f t="shared" ref="D97:O97" si="69">(D88-D68)/D68</f>
        <v>4.1553579784744971E-2</v>
      </c>
      <c r="E97" s="15">
        <f t="shared" si="69"/>
        <v>0.12797478900278914</v>
      </c>
      <c r="F97" s="15">
        <f t="shared" si="69"/>
        <v>-1.2537843885744374E-2</v>
      </c>
      <c r="G97" s="15">
        <f t="shared" si="69"/>
        <v>4.74925846726909E-2</v>
      </c>
      <c r="H97" s="15">
        <f t="shared" si="69"/>
        <v>0.15526000711904994</v>
      </c>
      <c r="I97" s="15">
        <f t="shared" si="69"/>
        <v>1.4010053510621047E-2</v>
      </c>
      <c r="J97" s="15">
        <f t="shared" si="69"/>
        <v>2.2046746683512319E-2</v>
      </c>
      <c r="K97" s="15">
        <f t="shared" si="69"/>
        <v>0.1971883321979315</v>
      </c>
      <c r="L97" s="15">
        <f t="shared" si="69"/>
        <v>-3.6475969821184576E-2</v>
      </c>
      <c r="M97" s="15">
        <f t="shared" si="69"/>
        <v>0.11421961094706079</v>
      </c>
      <c r="N97" s="15">
        <f t="shared" si="69"/>
        <v>2.1611001964636542E-2</v>
      </c>
      <c r="O97" s="15">
        <f t="shared" si="69"/>
        <v>-5.8811552892586022E-2</v>
      </c>
      <c r="P97" s="29">
        <f t="shared" si="60"/>
        <v>5.0843068423778559E-2</v>
      </c>
      <c r="Q97" s="68">
        <f t="shared" si="63"/>
        <v>0.11048566156925288</v>
      </c>
      <c r="R97" s="15">
        <f t="shared" ref="R97:S97" si="70">(R88-R68)/R68</f>
        <v>5.9803318992009837E-2</v>
      </c>
      <c r="S97" s="15">
        <f t="shared" si="70"/>
        <v>7.3504050770681159E-2</v>
      </c>
    </row>
    <row r="98" spans="1:19" x14ac:dyDescent="0.25">
      <c r="A98" s="214" t="s">
        <v>97</v>
      </c>
      <c r="B98" s="215"/>
      <c r="C98" s="216"/>
      <c r="D98" s="14">
        <f t="shared" ref="D98:O98" si="71">(D89-D69)/D69</f>
        <v>0.11497607097000116</v>
      </c>
      <c r="E98" s="14">
        <f t="shared" si="71"/>
        <v>5.1984944251118527E-2</v>
      </c>
      <c r="F98" s="14">
        <f t="shared" si="71"/>
        <v>6.5310711365494684E-2</v>
      </c>
      <c r="G98" s="14">
        <f t="shared" si="71"/>
        <v>1.8754093839418073E-2</v>
      </c>
      <c r="H98" s="14">
        <f t="shared" si="71"/>
        <v>0.15536506964641053</v>
      </c>
      <c r="I98" s="14">
        <f t="shared" si="71"/>
        <v>9.9171560944523868E-2</v>
      </c>
      <c r="J98" s="14">
        <f t="shared" si="71"/>
        <v>-3.6638983878847092E-2</v>
      </c>
      <c r="K98" s="14">
        <f t="shared" si="71"/>
        <v>0.12213527974515201</v>
      </c>
      <c r="L98" s="14">
        <f t="shared" si="71"/>
        <v>8.0109923468980174E-2</v>
      </c>
      <c r="M98" s="14">
        <f t="shared" si="71"/>
        <v>8.1770635943303263E-2</v>
      </c>
      <c r="N98" s="14">
        <f t="shared" si="71"/>
        <v>7.2870136953989945E-2</v>
      </c>
      <c r="O98" s="14">
        <f t="shared" si="71"/>
        <v>-2.3480418217260324E-2</v>
      </c>
      <c r="P98" s="29">
        <f t="shared" si="60"/>
        <v>6.625525969445803E-2</v>
      </c>
      <c r="Q98" s="68">
        <f t="shared" si="63"/>
        <v>4.479837558298172E-2</v>
      </c>
      <c r="R98" s="14">
        <f t="shared" ref="R98:S98" si="72">(R89-R69)/R69</f>
        <v>5.6512866721437467E-2</v>
      </c>
      <c r="S98" s="14">
        <f t="shared" si="72"/>
        <v>6.3056199190983001E-2</v>
      </c>
    </row>
    <row r="101" spans="1:19" ht="18.75" x14ac:dyDescent="0.3">
      <c r="A101" s="19">
        <v>2019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9" x14ac:dyDescent="0.25">
      <c r="A102" s="211" t="s">
        <v>0</v>
      </c>
      <c r="B102" s="212"/>
      <c r="C102" s="213"/>
      <c r="D102" s="12">
        <v>43466</v>
      </c>
      <c r="E102" s="12">
        <v>43497</v>
      </c>
      <c r="F102" s="12">
        <v>43525</v>
      </c>
      <c r="G102" s="12">
        <v>43556</v>
      </c>
      <c r="H102" s="12">
        <v>43586</v>
      </c>
      <c r="I102" s="12">
        <v>43617</v>
      </c>
      <c r="J102" s="12">
        <v>43647</v>
      </c>
      <c r="K102" s="12">
        <v>43678</v>
      </c>
      <c r="L102" s="12">
        <v>43709</v>
      </c>
      <c r="M102" s="12">
        <v>43739</v>
      </c>
      <c r="N102" s="12">
        <v>43770</v>
      </c>
      <c r="O102" s="12">
        <v>43800</v>
      </c>
      <c r="P102" s="25" t="s">
        <v>1</v>
      </c>
    </row>
    <row r="103" spans="1:19" x14ac:dyDescent="0.25">
      <c r="A103" s="8" t="s">
        <v>2</v>
      </c>
      <c r="B103" s="8" t="s">
        <v>3</v>
      </c>
      <c r="C103" s="4" t="s">
        <v>4</v>
      </c>
      <c r="D103" s="5">
        <v>11788</v>
      </c>
      <c r="E103" s="5">
        <v>6989</v>
      </c>
      <c r="F103" s="5">
        <v>8192</v>
      </c>
      <c r="G103" s="20">
        <v>7337</v>
      </c>
      <c r="H103" s="20">
        <v>10948</v>
      </c>
      <c r="I103" s="20">
        <v>9020</v>
      </c>
      <c r="J103" s="20">
        <v>9380</v>
      </c>
      <c r="K103" s="20">
        <v>8871</v>
      </c>
      <c r="L103" s="20"/>
      <c r="M103" s="20"/>
      <c r="N103" s="17"/>
      <c r="O103" s="17"/>
      <c r="P103" s="26">
        <f>SUM(D103:O103)</f>
        <v>72525</v>
      </c>
    </row>
    <row r="104" spans="1:19" x14ac:dyDescent="0.25">
      <c r="A104" s="8"/>
      <c r="B104" s="8" t="s">
        <v>5</v>
      </c>
      <c r="C104" s="4" t="s">
        <v>4</v>
      </c>
      <c r="D104" s="5">
        <v>18382</v>
      </c>
      <c r="E104" s="5">
        <v>21148</v>
      </c>
      <c r="F104" s="5">
        <v>24995</v>
      </c>
      <c r="G104" s="20">
        <v>20658</v>
      </c>
      <c r="H104" s="20">
        <v>23106</v>
      </c>
      <c r="I104" s="20">
        <v>23184</v>
      </c>
      <c r="J104" s="20">
        <v>22079</v>
      </c>
      <c r="K104" s="20">
        <v>20730</v>
      </c>
      <c r="L104" s="20"/>
      <c r="M104" s="20"/>
      <c r="N104" s="17"/>
      <c r="O104" s="17"/>
      <c r="P104" s="26">
        <f t="shared" ref="P104:P109" si="73">SUM(D104:O104)</f>
        <v>174282</v>
      </c>
    </row>
    <row r="105" spans="1:19" x14ac:dyDescent="0.25">
      <c r="A105" s="9"/>
      <c r="B105" s="10" t="s">
        <v>6</v>
      </c>
      <c r="C105" s="11"/>
      <c r="D105" s="7">
        <f>SUM(D103:D104)</f>
        <v>30170</v>
      </c>
      <c r="E105" s="7">
        <f>SUM(E103:E104)</f>
        <v>28137</v>
      </c>
      <c r="F105" s="7">
        <f>SUM(F103:F104)</f>
        <v>33187</v>
      </c>
      <c r="G105" s="7">
        <f>SUM(G103:G104)</f>
        <v>27995</v>
      </c>
      <c r="H105" s="7">
        <f>SUM(H103:H104)</f>
        <v>34054</v>
      </c>
      <c r="I105" s="7">
        <f t="shared" ref="I105:O105" si="74">SUM(I103:I104)</f>
        <v>32204</v>
      </c>
      <c r="J105" s="7">
        <f t="shared" si="74"/>
        <v>31459</v>
      </c>
      <c r="K105" s="7">
        <f t="shared" si="74"/>
        <v>29601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26">
        <f t="shared" si="73"/>
        <v>246807</v>
      </c>
    </row>
    <row r="106" spans="1:19" x14ac:dyDescent="0.25">
      <c r="A106" s="8" t="s">
        <v>7</v>
      </c>
      <c r="B106" s="8" t="s">
        <v>3</v>
      </c>
      <c r="C106" s="4" t="s">
        <v>4</v>
      </c>
      <c r="D106" s="5">
        <v>2774</v>
      </c>
      <c r="E106" s="5">
        <v>3005</v>
      </c>
      <c r="F106" s="5">
        <v>3626</v>
      </c>
      <c r="G106" s="20">
        <v>4580</v>
      </c>
      <c r="H106" s="20">
        <v>3358</v>
      </c>
      <c r="I106" s="20">
        <v>4676</v>
      </c>
      <c r="J106" s="20">
        <v>3760</v>
      </c>
      <c r="K106" s="20">
        <v>3912</v>
      </c>
      <c r="L106" s="20"/>
      <c r="M106" s="20"/>
      <c r="N106" s="17"/>
      <c r="O106" s="17"/>
      <c r="P106" s="26">
        <f t="shared" si="73"/>
        <v>29691</v>
      </c>
    </row>
    <row r="107" spans="1:19" x14ac:dyDescent="0.25">
      <c r="A107" s="8"/>
      <c r="B107" s="8" t="s">
        <v>5</v>
      </c>
      <c r="C107" s="4" t="s">
        <v>4</v>
      </c>
      <c r="D107" s="5">
        <v>32813</v>
      </c>
      <c r="E107" s="5">
        <v>27702</v>
      </c>
      <c r="F107" s="5">
        <v>25115</v>
      </c>
      <c r="G107" s="20">
        <v>27874</v>
      </c>
      <c r="H107" s="20">
        <v>31071</v>
      </c>
      <c r="I107" s="20">
        <v>26165</v>
      </c>
      <c r="J107" s="20">
        <v>32288</v>
      </c>
      <c r="K107" s="20">
        <v>29867</v>
      </c>
      <c r="L107" s="20"/>
      <c r="M107" s="20"/>
      <c r="N107" s="17"/>
      <c r="O107" s="17"/>
      <c r="P107" s="26">
        <f t="shared" si="73"/>
        <v>232895</v>
      </c>
    </row>
    <row r="108" spans="1:19" x14ac:dyDescent="0.25">
      <c r="A108" s="9"/>
      <c r="B108" s="10" t="s">
        <v>6</v>
      </c>
      <c r="C108" s="11"/>
      <c r="D108" s="7">
        <f>SUM(D106:D107)</f>
        <v>35587</v>
      </c>
      <c r="E108" s="7">
        <f>SUM(E106:E107)</f>
        <v>30707</v>
      </c>
      <c r="F108" s="7">
        <f>SUM(F106:F107)</f>
        <v>28741</v>
      </c>
      <c r="G108" s="7">
        <f>SUM(G106:G107)</f>
        <v>32454</v>
      </c>
      <c r="H108" s="7">
        <f>SUM(H106:H107)</f>
        <v>34429</v>
      </c>
      <c r="I108" s="7">
        <f t="shared" ref="I108:O108" si="75">SUM(I106:I107)</f>
        <v>30841</v>
      </c>
      <c r="J108" s="7">
        <f t="shared" si="75"/>
        <v>36048</v>
      </c>
      <c r="K108" s="7">
        <f t="shared" si="75"/>
        <v>33779</v>
      </c>
      <c r="L108" s="7">
        <f t="shared" si="75"/>
        <v>0</v>
      </c>
      <c r="M108" s="7">
        <f t="shared" si="75"/>
        <v>0</v>
      </c>
      <c r="N108" s="7">
        <f t="shared" si="75"/>
        <v>0</v>
      </c>
      <c r="O108" s="7">
        <f t="shared" si="75"/>
        <v>0</v>
      </c>
      <c r="P108" s="26">
        <f t="shared" si="73"/>
        <v>262586</v>
      </c>
    </row>
    <row r="109" spans="1:19" x14ac:dyDescent="0.25">
      <c r="A109" s="214" t="s">
        <v>97</v>
      </c>
      <c r="B109" s="215"/>
      <c r="C109" s="216"/>
      <c r="D109" s="6">
        <f>D105+D108</f>
        <v>65757</v>
      </c>
      <c r="E109" s="6">
        <f>E105+E108</f>
        <v>58844</v>
      </c>
      <c r="F109" s="6">
        <f>F105+F108</f>
        <v>61928</v>
      </c>
      <c r="G109" s="6">
        <f>G105+G108</f>
        <v>60449</v>
      </c>
      <c r="H109" s="6">
        <f>H105+H108</f>
        <v>68483</v>
      </c>
      <c r="I109" s="6">
        <f t="shared" ref="I109:O109" si="76">I105+I108</f>
        <v>63045</v>
      </c>
      <c r="J109" s="6">
        <f t="shared" si="76"/>
        <v>67507</v>
      </c>
      <c r="K109" s="6">
        <f t="shared" si="76"/>
        <v>63380</v>
      </c>
      <c r="L109" s="6">
        <f t="shared" si="76"/>
        <v>0</v>
      </c>
      <c r="M109" s="6">
        <f t="shared" si="76"/>
        <v>0</v>
      </c>
      <c r="N109" s="6">
        <f t="shared" si="76"/>
        <v>0</v>
      </c>
      <c r="O109" s="6">
        <f t="shared" si="76"/>
        <v>0</v>
      </c>
      <c r="P109" s="26">
        <f t="shared" si="73"/>
        <v>509393</v>
      </c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9" x14ac:dyDescent="0.25">
      <c r="A111" s="211" t="s">
        <v>8</v>
      </c>
      <c r="B111" s="212"/>
      <c r="C111" s="213"/>
      <c r="D111" s="12">
        <v>43101</v>
      </c>
      <c r="E111" s="12">
        <v>43132</v>
      </c>
      <c r="F111" s="12">
        <v>43160</v>
      </c>
      <c r="G111" s="12">
        <v>43191</v>
      </c>
      <c r="H111" s="12">
        <v>43221</v>
      </c>
      <c r="I111" s="12">
        <v>43252</v>
      </c>
      <c r="J111" s="12">
        <v>43282</v>
      </c>
      <c r="K111" s="12">
        <v>43313</v>
      </c>
      <c r="L111" s="12">
        <v>43344</v>
      </c>
      <c r="M111" s="12">
        <v>43374</v>
      </c>
      <c r="N111" s="12">
        <v>43405</v>
      </c>
      <c r="O111" s="12">
        <v>43435</v>
      </c>
      <c r="P111" s="25" t="s">
        <v>1</v>
      </c>
    </row>
    <row r="112" spans="1:19" x14ac:dyDescent="0.25">
      <c r="A112" s="8" t="s">
        <v>2</v>
      </c>
      <c r="B112" s="8" t="s">
        <v>3</v>
      </c>
      <c r="C112" s="4" t="s">
        <v>4</v>
      </c>
      <c r="D112" s="68">
        <f t="shared" ref="D112:G112" si="77">(D103-D83)/D83</f>
        <v>-0.25055629728526924</v>
      </c>
      <c r="E112" s="68">
        <f t="shared" si="77"/>
        <v>-0.29941860465116277</v>
      </c>
      <c r="F112" s="68">
        <f t="shared" si="77"/>
        <v>-0.20804331013147717</v>
      </c>
      <c r="G112" s="68">
        <f t="shared" si="77"/>
        <v>-0.26268716711888251</v>
      </c>
      <c r="H112" s="68">
        <f>(H103-H83)/H83</f>
        <v>-4.2169728783902009E-2</v>
      </c>
      <c r="I112" s="68">
        <f>(I103-I83)/I83</f>
        <v>-0.21904761904761905</v>
      </c>
      <c r="J112" s="68">
        <f t="shared" ref="J112:O112" si="78">(J103-J83)/J83</f>
        <v>-1.5326474910770523E-2</v>
      </c>
      <c r="K112" s="68">
        <f t="shared" si="78"/>
        <v>-0.28963805253042924</v>
      </c>
      <c r="L112" s="68">
        <f t="shared" si="78"/>
        <v>-1</v>
      </c>
      <c r="M112" s="68">
        <f t="shared" si="78"/>
        <v>-1</v>
      </c>
      <c r="N112" s="68">
        <f t="shared" si="78"/>
        <v>-1</v>
      </c>
      <c r="O112" s="68">
        <f t="shared" si="78"/>
        <v>-1</v>
      </c>
      <c r="P112" s="29">
        <f>(P103-P83)/P83</f>
        <v>-0.48313830014680936</v>
      </c>
    </row>
    <row r="113" spans="1:16" x14ac:dyDescent="0.25">
      <c r="A113" s="8"/>
      <c r="B113" s="8" t="s">
        <v>5</v>
      </c>
      <c r="C113" s="4" t="s">
        <v>4</v>
      </c>
      <c r="D113" s="68">
        <f t="shared" ref="D113:K113" si="79">(D104-D84)/D84</f>
        <v>3.5722334910975886E-2</v>
      </c>
      <c r="E113" s="68">
        <f t="shared" si="79"/>
        <v>0.16607851786501984</v>
      </c>
      <c r="F113" s="68">
        <f t="shared" si="79"/>
        <v>0.12656059854869969</v>
      </c>
      <c r="G113" s="68">
        <f t="shared" si="79"/>
        <v>0.1</v>
      </c>
      <c r="H113" s="68">
        <f t="shared" si="79"/>
        <v>0.11081198019325994</v>
      </c>
      <c r="I113" s="68">
        <f t="shared" si="79"/>
        <v>0.103894867155509</v>
      </c>
      <c r="J113" s="68">
        <f t="shared" si="79"/>
        <v>0.27801574438527438</v>
      </c>
      <c r="K113" s="68">
        <f t="shared" si="79"/>
        <v>-3.1941720369851496E-2</v>
      </c>
      <c r="L113" s="68">
        <f>(L104-L84)/L84</f>
        <v>-1</v>
      </c>
      <c r="M113" s="68">
        <f t="shared" ref="M113:P113" si="80">(M104-M84)/M84</f>
        <v>-1</v>
      </c>
      <c r="N113" s="68">
        <f t="shared" si="80"/>
        <v>-1</v>
      </c>
      <c r="O113" s="68">
        <f t="shared" si="80"/>
        <v>-1</v>
      </c>
      <c r="P113" s="29">
        <f t="shared" si="80"/>
        <v>-0.29453624021437302</v>
      </c>
    </row>
    <row r="114" spans="1:16" x14ac:dyDescent="0.25">
      <c r="A114" s="9"/>
      <c r="B114" s="10" t="s">
        <v>6</v>
      </c>
      <c r="C114" s="11"/>
      <c r="D114" s="15">
        <f t="shared" ref="D114:P114" si="81">(D105-D85)/D85</f>
        <v>-9.8784239925919282E-2</v>
      </c>
      <c r="E114" s="15">
        <f t="shared" si="81"/>
        <v>8.8929994308480369E-4</v>
      </c>
      <c r="F114" s="15">
        <f t="shared" si="81"/>
        <v>2.0165380713780701E-2</v>
      </c>
      <c r="G114" s="15">
        <f t="shared" si="81"/>
        <v>-2.5616929449027184E-2</v>
      </c>
      <c r="H114" s="15">
        <f t="shared" si="81"/>
        <v>5.6560454221091495E-2</v>
      </c>
      <c r="I114" s="15">
        <f t="shared" si="81"/>
        <v>-1.0690587367903662E-2</v>
      </c>
      <c r="J114" s="15">
        <f t="shared" si="81"/>
        <v>0.17375568987389001</v>
      </c>
      <c r="K114" s="15">
        <f t="shared" si="81"/>
        <v>-0.12686567164179105</v>
      </c>
      <c r="L114" s="15">
        <f t="shared" si="81"/>
        <v>-1</v>
      </c>
      <c r="M114" s="15">
        <f t="shared" si="81"/>
        <v>-1</v>
      </c>
      <c r="N114" s="15">
        <f t="shared" si="81"/>
        <v>-1</v>
      </c>
      <c r="O114" s="15">
        <f t="shared" si="81"/>
        <v>-1</v>
      </c>
      <c r="P114" s="29">
        <f t="shared" si="81"/>
        <v>-0.36285509236790203</v>
      </c>
    </row>
    <row r="115" spans="1:16" x14ac:dyDescent="0.25">
      <c r="A115" s="8" t="s">
        <v>7</v>
      </c>
      <c r="B115" s="8" t="s">
        <v>3</v>
      </c>
      <c r="C115" s="4" t="s">
        <v>4</v>
      </c>
      <c r="D115" s="68">
        <f t="shared" ref="D115:P115" si="82">(D106-D86)/D86</f>
        <v>0.68223165554881748</v>
      </c>
      <c r="E115" s="68">
        <f t="shared" si="82"/>
        <v>0.43436754176610981</v>
      </c>
      <c r="F115" s="68">
        <f t="shared" si="82"/>
        <v>0.93077742279020237</v>
      </c>
      <c r="G115" s="68">
        <f t="shared" si="82"/>
        <v>0.92356152876942466</v>
      </c>
      <c r="H115" s="68">
        <f t="shared" si="82"/>
        <v>0.28511289705319554</v>
      </c>
      <c r="I115" s="68">
        <f t="shared" si="82"/>
        <v>0.62135922330097082</v>
      </c>
      <c r="J115" s="68">
        <f t="shared" si="82"/>
        <v>0.95426195426195426</v>
      </c>
      <c r="K115" s="68">
        <f t="shared" si="82"/>
        <v>8.395677472984206E-2</v>
      </c>
      <c r="L115" s="68">
        <f t="shared" si="82"/>
        <v>-1</v>
      </c>
      <c r="M115" s="68">
        <f t="shared" si="82"/>
        <v>-1</v>
      </c>
      <c r="N115" s="68">
        <f t="shared" si="82"/>
        <v>-1</v>
      </c>
      <c r="O115" s="68">
        <f t="shared" si="82"/>
        <v>-1</v>
      </c>
      <c r="P115" s="29">
        <f t="shared" si="82"/>
        <v>-6.7317961927498907E-2</v>
      </c>
    </row>
    <row r="116" spans="1:16" x14ac:dyDescent="0.25">
      <c r="A116" s="8"/>
      <c r="B116" s="8" t="s">
        <v>5</v>
      </c>
      <c r="C116" s="4" t="s">
        <v>4</v>
      </c>
      <c r="D116" s="68">
        <f t="shared" ref="D116:P116" si="83">(D107-D87)/D87</f>
        <v>3.387106938055328E-2</v>
      </c>
      <c r="E116" s="68">
        <f t="shared" si="83"/>
        <v>-4.623859528318127E-2</v>
      </c>
      <c r="F116" s="68">
        <f t="shared" si="83"/>
        <v>-0.10714920544633652</v>
      </c>
      <c r="G116" s="68">
        <f t="shared" si="83"/>
        <v>-4.1443372633083245E-3</v>
      </c>
      <c r="H116" s="68">
        <f t="shared" si="83"/>
        <v>-6.095865570599613E-2</v>
      </c>
      <c r="I116" s="68">
        <f t="shared" si="83"/>
        <v>-7.8145368706620158E-2</v>
      </c>
      <c r="J116" s="68">
        <f t="shared" si="83"/>
        <v>6.0918709338240125E-2</v>
      </c>
      <c r="K116" s="68">
        <f t="shared" si="83"/>
        <v>-0.14794739394630987</v>
      </c>
      <c r="L116" s="68">
        <f t="shared" si="83"/>
        <v>-1</v>
      </c>
      <c r="M116" s="68">
        <f t="shared" si="83"/>
        <v>-1</v>
      </c>
      <c r="N116" s="68">
        <f t="shared" si="83"/>
        <v>-1</v>
      </c>
      <c r="O116" s="68">
        <f t="shared" si="83"/>
        <v>-1</v>
      </c>
      <c r="P116" s="29">
        <f t="shared" si="83"/>
        <v>-0.37037878112014966</v>
      </c>
    </row>
    <row r="117" spans="1:16" x14ac:dyDescent="0.25">
      <c r="A117" s="9"/>
      <c r="B117" s="10" t="s">
        <v>6</v>
      </c>
      <c r="C117" s="11"/>
      <c r="D117" s="15">
        <f t="shared" ref="D117:P117" si="84">(D108-D88)/D88</f>
        <v>6.5893910803606195E-2</v>
      </c>
      <c r="E117" s="15">
        <f t="shared" si="84"/>
        <v>-1.3904945407835581E-2</v>
      </c>
      <c r="F117" s="15">
        <f t="shared" si="84"/>
        <v>-4.2190155630352916E-2</v>
      </c>
      <c r="G117" s="15">
        <f t="shared" si="84"/>
        <v>6.8585163478318126E-2</v>
      </c>
      <c r="H117" s="15">
        <f t="shared" si="84"/>
        <v>-3.5629254082518699E-2</v>
      </c>
      <c r="I117" s="15">
        <f t="shared" si="84"/>
        <v>-1.362458822400614E-2</v>
      </c>
      <c r="J117" s="15">
        <f t="shared" si="84"/>
        <v>0.11403671425922492</v>
      </c>
      <c r="K117" s="15">
        <f t="shared" si="84"/>
        <v>-0.12629972582897936</v>
      </c>
      <c r="L117" s="15">
        <f t="shared" si="84"/>
        <v>-1</v>
      </c>
      <c r="M117" s="15">
        <f t="shared" si="84"/>
        <v>-1</v>
      </c>
      <c r="N117" s="15">
        <f t="shared" si="84"/>
        <v>-1</v>
      </c>
      <c r="O117" s="15">
        <f t="shared" si="84"/>
        <v>-1</v>
      </c>
      <c r="P117" s="29">
        <f t="shared" si="84"/>
        <v>-0.34636361147135769</v>
      </c>
    </row>
    <row r="118" spans="1:16" x14ac:dyDescent="0.25">
      <c r="A118" s="214" t="s">
        <v>97</v>
      </c>
      <c r="B118" s="215"/>
      <c r="C118" s="216"/>
      <c r="D118" s="14">
        <f t="shared" ref="D118:P118" si="85">(D109-D89)/D89</f>
        <v>-1.655599425699928E-2</v>
      </c>
      <c r="E118" s="14">
        <f t="shared" si="85"/>
        <v>-6.8858435158306889E-3</v>
      </c>
      <c r="F118" s="14">
        <f t="shared" si="85"/>
        <v>-9.7540695257283573E-3</v>
      </c>
      <c r="G118" s="14">
        <f t="shared" si="85"/>
        <v>2.2791106899935704E-2</v>
      </c>
      <c r="H118" s="14">
        <f t="shared" si="85"/>
        <v>8.1110522286992875E-3</v>
      </c>
      <c r="I118" s="14">
        <f t="shared" si="85"/>
        <v>-1.2128049640389226E-2</v>
      </c>
      <c r="J118" s="14">
        <f t="shared" si="85"/>
        <v>0.14109195402298852</v>
      </c>
      <c r="K118" s="14">
        <f t="shared" si="85"/>
        <v>-0.12656413648641199</v>
      </c>
      <c r="L118" s="14">
        <f t="shared" si="85"/>
        <v>-1</v>
      </c>
      <c r="M118" s="14">
        <f t="shared" si="85"/>
        <v>-1</v>
      </c>
      <c r="N118" s="14">
        <f t="shared" si="85"/>
        <v>-1</v>
      </c>
      <c r="O118" s="14">
        <f t="shared" si="85"/>
        <v>-1</v>
      </c>
      <c r="P118" s="29">
        <f t="shared" si="85"/>
        <v>-0.35445922227361726</v>
      </c>
    </row>
  </sheetData>
  <mergeCells count="24">
    <mergeCell ref="A102:C102"/>
    <mergeCell ref="A109:C109"/>
    <mergeCell ref="A111:C111"/>
    <mergeCell ref="A118:C118"/>
    <mergeCell ref="A82:C82"/>
    <mergeCell ref="A89:C89"/>
    <mergeCell ref="A91:C91"/>
    <mergeCell ref="A98:C98"/>
    <mergeCell ref="A78:C78"/>
    <mergeCell ref="A62:C62"/>
    <mergeCell ref="A69:C69"/>
    <mergeCell ref="A71:C71"/>
    <mergeCell ref="A42:C42"/>
    <mergeCell ref="A49:C49"/>
    <mergeCell ref="A51:C51"/>
    <mergeCell ref="A58:C58"/>
    <mergeCell ref="A2:C2"/>
    <mergeCell ref="A9:C9"/>
    <mergeCell ref="A38:C38"/>
    <mergeCell ref="A11:C11"/>
    <mergeCell ref="A18:C18"/>
    <mergeCell ref="A22:C22"/>
    <mergeCell ref="A29:C29"/>
    <mergeCell ref="A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L1" workbookViewId="0">
      <selection activeCell="AH14" sqref="AH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84"/>
  <sheetViews>
    <sheetView workbookViewId="0">
      <selection activeCell="H10" sqref="H10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x14ac:dyDescent="0.25">
      <c r="A2" s="41">
        <v>43678</v>
      </c>
    </row>
    <row r="3" spans="1:8" x14ac:dyDescent="0.25">
      <c r="C3" s="17" t="s">
        <v>99</v>
      </c>
    </row>
    <row r="4" spans="1:8" x14ac:dyDescent="0.25">
      <c r="A4" s="183" t="s">
        <v>116</v>
      </c>
      <c r="B4" s="183" t="s">
        <v>117</v>
      </c>
      <c r="C4" s="183" t="s">
        <v>9</v>
      </c>
      <c r="D4" s="183" t="s">
        <v>96</v>
      </c>
      <c r="E4" s="183"/>
      <c r="F4" s="183"/>
      <c r="G4" s="183"/>
      <c r="H4" s="183"/>
    </row>
    <row r="5" spans="1:8" x14ac:dyDescent="0.25">
      <c r="A5" s="17" t="s">
        <v>10</v>
      </c>
      <c r="C5" s="20"/>
      <c r="D5" s="20"/>
    </row>
    <row r="6" spans="1:8" x14ac:dyDescent="0.25">
      <c r="B6" s="17" t="s">
        <v>4</v>
      </c>
      <c r="C6" s="20">
        <v>1348</v>
      </c>
      <c r="D6" s="20">
        <v>16754.078599999997</v>
      </c>
    </row>
    <row r="7" spans="1:8" x14ac:dyDescent="0.25">
      <c r="A7" s="17" t="s">
        <v>11</v>
      </c>
      <c r="C7" s="20"/>
      <c r="D7" s="20"/>
    </row>
    <row r="8" spans="1:8" x14ac:dyDescent="0.25">
      <c r="B8" s="17" t="s">
        <v>12</v>
      </c>
      <c r="C8" s="20">
        <v>0</v>
      </c>
      <c r="D8" s="20">
        <v>244060</v>
      </c>
    </row>
    <row r="9" spans="1:8" x14ac:dyDescent="0.25">
      <c r="B9" s="17" t="s">
        <v>4</v>
      </c>
      <c r="C9" s="20">
        <v>14</v>
      </c>
      <c r="D9" s="20">
        <v>301.19400000000002</v>
      </c>
    </row>
    <row r="10" spans="1:8" x14ac:dyDescent="0.25">
      <c r="A10" s="17" t="s">
        <v>127</v>
      </c>
      <c r="C10" s="20"/>
      <c r="D10" s="20"/>
    </row>
    <row r="11" spans="1:8" x14ac:dyDescent="0.25">
      <c r="B11" s="17" t="s">
        <v>12</v>
      </c>
      <c r="C11" s="20">
        <v>0</v>
      </c>
      <c r="D11" s="20">
        <v>25282.267</v>
      </c>
    </row>
    <row r="12" spans="1:8" x14ac:dyDescent="0.25">
      <c r="A12" s="17" t="s">
        <v>13</v>
      </c>
      <c r="C12" s="20"/>
      <c r="D12" s="20"/>
    </row>
    <row r="13" spans="1:8" x14ac:dyDescent="0.25">
      <c r="B13" s="17" t="s">
        <v>14</v>
      </c>
      <c r="C13" s="20">
        <v>0</v>
      </c>
      <c r="D13" s="20">
        <v>11979</v>
      </c>
    </row>
    <row r="14" spans="1:8" x14ac:dyDescent="0.25">
      <c r="B14" s="17" t="s">
        <v>4</v>
      </c>
      <c r="C14" s="20">
        <v>5</v>
      </c>
      <c r="D14" s="20">
        <v>97.072000000000003</v>
      </c>
    </row>
    <row r="15" spans="1:8" x14ac:dyDescent="0.25">
      <c r="A15" s="17" t="s">
        <v>15</v>
      </c>
      <c r="C15" s="20"/>
      <c r="D15" s="20"/>
    </row>
    <row r="16" spans="1:8" x14ac:dyDescent="0.25">
      <c r="B16" s="17" t="s">
        <v>4</v>
      </c>
      <c r="C16" s="20">
        <v>23</v>
      </c>
      <c r="D16" s="20">
        <v>527.01</v>
      </c>
    </row>
    <row r="17" spans="1:4" x14ac:dyDescent="0.25">
      <c r="A17" s="17" t="s">
        <v>16</v>
      </c>
      <c r="C17" s="20"/>
      <c r="D17" s="20"/>
    </row>
    <row r="18" spans="1:4" x14ac:dyDescent="0.25">
      <c r="B18" s="17" t="s">
        <v>4</v>
      </c>
      <c r="C18" s="20">
        <v>15</v>
      </c>
      <c r="D18" s="20">
        <v>295.90390000000002</v>
      </c>
    </row>
    <row r="19" spans="1:4" x14ac:dyDescent="0.25">
      <c r="A19" s="17" t="s">
        <v>17</v>
      </c>
      <c r="C19" s="20"/>
      <c r="D19" s="20"/>
    </row>
    <row r="20" spans="1:4" x14ac:dyDescent="0.25">
      <c r="B20" s="17" t="s">
        <v>4</v>
      </c>
      <c r="C20" s="20">
        <v>534</v>
      </c>
      <c r="D20" s="20">
        <v>2358.4826999999991</v>
      </c>
    </row>
    <row r="21" spans="1:4" x14ac:dyDescent="0.25">
      <c r="A21" s="17" t="s">
        <v>165</v>
      </c>
      <c r="C21" s="20"/>
      <c r="D21" s="20"/>
    </row>
    <row r="22" spans="1:4" x14ac:dyDescent="0.25">
      <c r="B22" s="17" t="s">
        <v>4</v>
      </c>
      <c r="C22" s="20">
        <v>697</v>
      </c>
      <c r="D22" s="20">
        <v>10342.623900000002</v>
      </c>
    </row>
    <row r="23" spans="1:4" x14ac:dyDescent="0.25">
      <c r="A23" s="17" t="s">
        <v>18</v>
      </c>
      <c r="C23" s="20"/>
      <c r="D23" s="20"/>
    </row>
    <row r="24" spans="1:4" x14ac:dyDescent="0.25">
      <c r="B24" s="17" t="s">
        <v>12</v>
      </c>
      <c r="C24" s="20">
        <v>0</v>
      </c>
      <c r="D24" s="20">
        <v>97499.7</v>
      </c>
    </row>
    <row r="25" spans="1:4" x14ac:dyDescent="0.25">
      <c r="B25" s="17" t="s">
        <v>4</v>
      </c>
      <c r="C25" s="20">
        <v>345</v>
      </c>
      <c r="D25" s="20">
        <v>7758.7443000000012</v>
      </c>
    </row>
    <row r="26" spans="1:4" x14ac:dyDescent="0.25">
      <c r="A26" s="17" t="s">
        <v>129</v>
      </c>
      <c r="C26" s="20"/>
      <c r="D26" s="20"/>
    </row>
    <row r="27" spans="1:4" x14ac:dyDescent="0.25">
      <c r="B27" s="17" t="s">
        <v>12</v>
      </c>
      <c r="C27" s="20">
        <v>0</v>
      </c>
      <c r="D27" s="20">
        <v>182050</v>
      </c>
    </row>
    <row r="28" spans="1:4" x14ac:dyDescent="0.25">
      <c r="B28" s="17" t="s">
        <v>4</v>
      </c>
      <c r="C28" s="20">
        <v>2</v>
      </c>
      <c r="D28" s="20">
        <v>44.12</v>
      </c>
    </row>
    <row r="29" spans="1:4" x14ac:dyDescent="0.25">
      <c r="A29" s="17" t="s">
        <v>184</v>
      </c>
      <c r="C29" s="20"/>
      <c r="D29" s="20"/>
    </row>
    <row r="30" spans="1:4" x14ac:dyDescent="0.25">
      <c r="B30" s="17" t="s">
        <v>4</v>
      </c>
      <c r="C30" s="20">
        <v>1</v>
      </c>
      <c r="D30" s="20">
        <v>18.45</v>
      </c>
    </row>
    <row r="31" spans="1:4" x14ac:dyDescent="0.25">
      <c r="A31" s="17" t="s">
        <v>19</v>
      </c>
      <c r="C31" s="20"/>
      <c r="D31" s="20"/>
    </row>
    <row r="32" spans="1:4" x14ac:dyDescent="0.25">
      <c r="B32" s="17" t="s">
        <v>4</v>
      </c>
      <c r="C32" s="20">
        <v>743</v>
      </c>
      <c r="D32" s="20">
        <v>14933.197800000007</v>
      </c>
    </row>
    <row r="33" spans="1:4" x14ac:dyDescent="0.25">
      <c r="A33" s="17" t="s">
        <v>20</v>
      </c>
      <c r="C33" s="20"/>
      <c r="D33" s="20"/>
    </row>
    <row r="34" spans="1:4" x14ac:dyDescent="0.25">
      <c r="B34" s="17" t="s">
        <v>12</v>
      </c>
      <c r="C34" s="20">
        <v>0</v>
      </c>
      <c r="D34" s="20">
        <v>27500</v>
      </c>
    </row>
    <row r="35" spans="1:4" x14ac:dyDescent="0.25">
      <c r="B35" s="17" t="s">
        <v>4</v>
      </c>
      <c r="C35" s="20">
        <v>347</v>
      </c>
      <c r="D35" s="20">
        <v>7277.36</v>
      </c>
    </row>
    <row r="36" spans="1:4" x14ac:dyDescent="0.25">
      <c r="A36" s="17" t="s">
        <v>185</v>
      </c>
      <c r="C36" s="20"/>
      <c r="D36" s="20"/>
    </row>
    <row r="37" spans="1:4" x14ac:dyDescent="0.25">
      <c r="B37" s="17" t="s">
        <v>14</v>
      </c>
      <c r="C37" s="20">
        <v>0</v>
      </c>
      <c r="D37" s="20">
        <v>969.42</v>
      </c>
    </row>
    <row r="38" spans="1:4" x14ac:dyDescent="0.25">
      <c r="A38" s="17" t="s">
        <v>21</v>
      </c>
      <c r="C38" s="20"/>
      <c r="D38" s="20"/>
    </row>
    <row r="39" spans="1:4" x14ac:dyDescent="0.25">
      <c r="B39" s="17" t="s">
        <v>12</v>
      </c>
      <c r="C39" s="20">
        <v>0</v>
      </c>
      <c r="D39" s="20">
        <v>68244.76999999999</v>
      </c>
    </row>
    <row r="40" spans="1:4" x14ac:dyDescent="0.25">
      <c r="B40" s="17" t="s">
        <v>4</v>
      </c>
      <c r="C40" s="20">
        <v>11</v>
      </c>
      <c r="D40" s="20">
        <v>233.8706</v>
      </c>
    </row>
    <row r="41" spans="1:4" x14ac:dyDescent="0.25">
      <c r="A41" s="17" t="s">
        <v>22</v>
      </c>
      <c r="C41" s="20"/>
      <c r="D41" s="20"/>
    </row>
    <row r="42" spans="1:4" x14ac:dyDescent="0.25">
      <c r="B42" s="17" t="s">
        <v>4</v>
      </c>
      <c r="C42" s="20">
        <v>94</v>
      </c>
      <c r="D42" s="20">
        <v>2299.2458000000001</v>
      </c>
    </row>
    <row r="43" spans="1:4" x14ac:dyDescent="0.25">
      <c r="A43" s="17" t="s">
        <v>23</v>
      </c>
      <c r="C43" s="20"/>
      <c r="D43" s="20"/>
    </row>
    <row r="44" spans="1:4" x14ac:dyDescent="0.25">
      <c r="B44" s="17" t="s">
        <v>12</v>
      </c>
      <c r="C44" s="20">
        <v>0</v>
      </c>
      <c r="D44" s="20">
        <v>128881.959</v>
      </c>
    </row>
    <row r="45" spans="1:4" x14ac:dyDescent="0.25">
      <c r="A45" s="17" t="s">
        <v>24</v>
      </c>
      <c r="C45" s="20"/>
      <c r="D45" s="20"/>
    </row>
    <row r="46" spans="1:4" x14ac:dyDescent="0.25">
      <c r="B46" s="17" t="s">
        <v>12</v>
      </c>
      <c r="C46" s="20">
        <v>0</v>
      </c>
      <c r="D46" s="20">
        <v>3940.5210000000002</v>
      </c>
    </row>
    <row r="47" spans="1:4" x14ac:dyDescent="0.25">
      <c r="B47" s="17" t="s">
        <v>4</v>
      </c>
      <c r="C47" s="20">
        <v>1841</v>
      </c>
      <c r="D47" s="20">
        <v>29754.211099999979</v>
      </c>
    </row>
    <row r="48" spans="1:4" x14ac:dyDescent="0.25">
      <c r="A48" s="17" t="s">
        <v>25</v>
      </c>
      <c r="C48" s="20"/>
      <c r="D48" s="20"/>
    </row>
    <row r="49" spans="1:4" x14ac:dyDescent="0.25">
      <c r="B49" s="17" t="s">
        <v>4</v>
      </c>
      <c r="C49" s="20">
        <v>50</v>
      </c>
      <c r="D49" s="20">
        <v>468.80780000000004</v>
      </c>
    </row>
    <row r="50" spans="1:4" x14ac:dyDescent="0.25">
      <c r="A50" s="17" t="s">
        <v>26</v>
      </c>
      <c r="C50" s="20"/>
      <c r="D50" s="20"/>
    </row>
    <row r="51" spans="1:4" x14ac:dyDescent="0.25">
      <c r="B51" s="17" t="s">
        <v>4</v>
      </c>
      <c r="C51" s="20">
        <v>26</v>
      </c>
      <c r="D51" s="20">
        <v>166.99940000000004</v>
      </c>
    </row>
    <row r="52" spans="1:4" x14ac:dyDescent="0.25">
      <c r="A52" s="17" t="s">
        <v>27</v>
      </c>
      <c r="C52" s="20"/>
      <c r="D52" s="20"/>
    </row>
    <row r="53" spans="1:4" x14ac:dyDescent="0.25">
      <c r="B53" s="17" t="s">
        <v>4</v>
      </c>
      <c r="C53" s="20">
        <v>390</v>
      </c>
      <c r="D53" s="20">
        <v>3923.060899999999</v>
      </c>
    </row>
    <row r="54" spans="1:4" x14ac:dyDescent="0.25">
      <c r="A54" s="17" t="s">
        <v>28</v>
      </c>
      <c r="C54" s="20"/>
      <c r="D54" s="20"/>
    </row>
    <row r="55" spans="1:4" x14ac:dyDescent="0.25">
      <c r="B55" s="17" t="s">
        <v>4</v>
      </c>
      <c r="C55" s="20">
        <v>46</v>
      </c>
      <c r="D55" s="20">
        <v>622.8531999999999</v>
      </c>
    </row>
    <row r="56" spans="1:4" x14ac:dyDescent="0.25">
      <c r="A56" s="17" t="s">
        <v>29</v>
      </c>
      <c r="C56" s="20"/>
      <c r="D56" s="20"/>
    </row>
    <row r="57" spans="1:4" x14ac:dyDescent="0.25">
      <c r="B57" s="17" t="s">
        <v>4</v>
      </c>
      <c r="C57" s="20">
        <v>343</v>
      </c>
      <c r="D57" s="20">
        <v>5810.3155000000006</v>
      </c>
    </row>
    <row r="58" spans="1:4" x14ac:dyDescent="0.25">
      <c r="A58" s="17" t="s">
        <v>30</v>
      </c>
      <c r="C58" s="20"/>
      <c r="D58" s="20"/>
    </row>
    <row r="59" spans="1:4" x14ac:dyDescent="0.25">
      <c r="B59" s="17" t="s">
        <v>4</v>
      </c>
      <c r="C59" s="20">
        <v>12783</v>
      </c>
      <c r="D59" s="20">
        <v>28030.530000000002</v>
      </c>
    </row>
    <row r="60" spans="1:4" x14ac:dyDescent="0.25">
      <c r="A60" s="17" t="s">
        <v>168</v>
      </c>
      <c r="C60" s="20"/>
      <c r="D60" s="20"/>
    </row>
    <row r="61" spans="1:4" x14ac:dyDescent="0.25">
      <c r="B61" s="17" t="s">
        <v>4</v>
      </c>
      <c r="C61" s="20">
        <v>8</v>
      </c>
      <c r="D61" s="20">
        <v>39.197000000000003</v>
      </c>
    </row>
    <row r="62" spans="1:4" x14ac:dyDescent="0.25">
      <c r="A62" s="17" t="s">
        <v>31</v>
      </c>
      <c r="C62" s="20"/>
      <c r="D62" s="20"/>
    </row>
    <row r="63" spans="1:4" x14ac:dyDescent="0.25">
      <c r="B63" s="17" t="s">
        <v>4</v>
      </c>
      <c r="C63" s="20">
        <v>987</v>
      </c>
      <c r="D63" s="20">
        <v>6979.0521999999983</v>
      </c>
    </row>
    <row r="64" spans="1:4" x14ac:dyDescent="0.25">
      <c r="A64" s="17" t="s">
        <v>32</v>
      </c>
      <c r="C64" s="20"/>
      <c r="D64" s="20"/>
    </row>
    <row r="65" spans="1:4" x14ac:dyDescent="0.25">
      <c r="B65" s="17" t="s">
        <v>4</v>
      </c>
      <c r="C65" s="20">
        <v>154</v>
      </c>
      <c r="D65" s="20">
        <v>1805.0043999999996</v>
      </c>
    </row>
    <row r="66" spans="1:4" x14ac:dyDescent="0.25">
      <c r="A66" s="17" t="s">
        <v>33</v>
      </c>
      <c r="C66" s="20"/>
      <c r="D66" s="20"/>
    </row>
    <row r="67" spans="1:4" x14ac:dyDescent="0.25">
      <c r="B67" s="17" t="s">
        <v>4</v>
      </c>
      <c r="C67" s="20">
        <v>154</v>
      </c>
      <c r="D67" s="20">
        <v>3279.0196999999998</v>
      </c>
    </row>
    <row r="68" spans="1:4" x14ac:dyDescent="0.25">
      <c r="A68" s="17" t="s">
        <v>34</v>
      </c>
      <c r="C68" s="20"/>
      <c r="D68" s="20"/>
    </row>
    <row r="69" spans="1:4" x14ac:dyDescent="0.25">
      <c r="B69" s="17" t="s">
        <v>4</v>
      </c>
      <c r="C69" s="20">
        <v>102</v>
      </c>
      <c r="D69" s="20">
        <v>384.28230000000002</v>
      </c>
    </row>
    <row r="70" spans="1:4" x14ac:dyDescent="0.25">
      <c r="A70" s="17" t="s">
        <v>35</v>
      </c>
      <c r="C70" s="20"/>
      <c r="D70" s="20"/>
    </row>
    <row r="71" spans="1:4" x14ac:dyDescent="0.25">
      <c r="B71" s="17" t="s">
        <v>4</v>
      </c>
      <c r="C71" s="20">
        <v>1057</v>
      </c>
      <c r="D71" s="20">
        <v>14881.012500000004</v>
      </c>
    </row>
    <row r="72" spans="1:4" x14ac:dyDescent="0.25">
      <c r="A72" s="17" t="s">
        <v>162</v>
      </c>
      <c r="C72" s="20"/>
      <c r="D72" s="20"/>
    </row>
    <row r="73" spans="1:4" x14ac:dyDescent="0.25">
      <c r="B73" s="17" t="s">
        <v>4</v>
      </c>
      <c r="C73" s="20">
        <v>701</v>
      </c>
      <c r="D73" s="20">
        <v>9162.788700000001</v>
      </c>
    </row>
    <row r="74" spans="1:4" x14ac:dyDescent="0.25">
      <c r="A74" s="17" t="s">
        <v>36</v>
      </c>
      <c r="C74" s="20"/>
      <c r="D74" s="20"/>
    </row>
    <row r="75" spans="1:4" x14ac:dyDescent="0.25">
      <c r="B75" s="17" t="s">
        <v>4</v>
      </c>
      <c r="C75" s="20">
        <v>291</v>
      </c>
      <c r="D75" s="20">
        <v>4154.7484000000022</v>
      </c>
    </row>
    <row r="76" spans="1:4" x14ac:dyDescent="0.25">
      <c r="A76" s="17" t="s">
        <v>37</v>
      </c>
      <c r="C76" s="20"/>
      <c r="D76" s="20"/>
    </row>
    <row r="77" spans="1:4" x14ac:dyDescent="0.25">
      <c r="B77" s="17" t="s">
        <v>4</v>
      </c>
      <c r="C77" s="20">
        <v>2422</v>
      </c>
      <c r="D77" s="20">
        <v>8499.7789999999986</v>
      </c>
    </row>
    <row r="78" spans="1:4" x14ac:dyDescent="0.25">
      <c r="A78" s="17" t="s">
        <v>38</v>
      </c>
      <c r="C78" s="20"/>
      <c r="D78" s="20"/>
    </row>
    <row r="79" spans="1:4" x14ac:dyDescent="0.25">
      <c r="B79" s="17" t="s">
        <v>4</v>
      </c>
      <c r="C79" s="20">
        <v>329</v>
      </c>
      <c r="D79" s="20">
        <v>4521.4993999999997</v>
      </c>
    </row>
    <row r="80" spans="1:4" x14ac:dyDescent="0.25">
      <c r="A80" s="17" t="s">
        <v>39</v>
      </c>
      <c r="C80" s="20"/>
      <c r="D80" s="20"/>
    </row>
    <row r="81" spans="1:4" x14ac:dyDescent="0.25">
      <c r="B81" s="17" t="s">
        <v>4</v>
      </c>
      <c r="C81" s="20">
        <v>229</v>
      </c>
      <c r="D81" s="20">
        <v>1819.2499000000003</v>
      </c>
    </row>
    <row r="82" spans="1:4" x14ac:dyDescent="0.25">
      <c r="A82" s="17" t="s">
        <v>130</v>
      </c>
      <c r="C82" s="20"/>
      <c r="D82" s="20"/>
    </row>
    <row r="83" spans="1:4" x14ac:dyDescent="0.25">
      <c r="B83" s="17" t="s">
        <v>4</v>
      </c>
      <c r="C83" s="20">
        <v>14</v>
      </c>
      <c r="D83" s="20">
        <v>320.18079999999998</v>
      </c>
    </row>
    <row r="84" spans="1:4" x14ac:dyDescent="0.25">
      <c r="A84" s="17" t="s">
        <v>166</v>
      </c>
      <c r="C84" s="20"/>
      <c r="D84" s="20"/>
    </row>
    <row r="85" spans="1:4" x14ac:dyDescent="0.25">
      <c r="B85" s="17" t="s">
        <v>14</v>
      </c>
      <c r="C85" s="20">
        <v>0</v>
      </c>
      <c r="D85" s="20">
        <v>80</v>
      </c>
    </row>
    <row r="86" spans="1:4" x14ac:dyDescent="0.25">
      <c r="B86" s="17" t="s">
        <v>12</v>
      </c>
      <c r="C86" s="20">
        <v>0</v>
      </c>
      <c r="D86" s="20">
        <v>2128.77</v>
      </c>
    </row>
    <row r="87" spans="1:4" x14ac:dyDescent="0.25">
      <c r="A87" s="17" t="s">
        <v>40</v>
      </c>
      <c r="C87" s="20"/>
      <c r="D87" s="20"/>
    </row>
    <row r="88" spans="1:4" x14ac:dyDescent="0.25">
      <c r="B88" s="17" t="s">
        <v>4</v>
      </c>
      <c r="C88" s="20">
        <v>3743</v>
      </c>
      <c r="D88" s="20">
        <v>47129.0933</v>
      </c>
    </row>
    <row r="89" spans="1:4" x14ac:dyDescent="0.25">
      <c r="A89" s="17" t="s">
        <v>41</v>
      </c>
      <c r="C89" s="20"/>
      <c r="D89" s="20"/>
    </row>
    <row r="90" spans="1:4" x14ac:dyDescent="0.25">
      <c r="B90" s="17" t="s">
        <v>4</v>
      </c>
      <c r="C90" s="20">
        <v>108</v>
      </c>
      <c r="D90" s="20">
        <v>2269.3290000000006</v>
      </c>
    </row>
    <row r="91" spans="1:4" x14ac:dyDescent="0.25">
      <c r="A91" s="17" t="s">
        <v>42</v>
      </c>
      <c r="C91" s="20"/>
      <c r="D91" s="20"/>
    </row>
    <row r="92" spans="1:4" x14ac:dyDescent="0.25">
      <c r="B92" s="17" t="s">
        <v>4</v>
      </c>
      <c r="C92" s="20">
        <v>1196</v>
      </c>
      <c r="D92" s="20">
        <v>3969.6159000000007</v>
      </c>
    </row>
    <row r="93" spans="1:4" x14ac:dyDescent="0.25">
      <c r="A93" s="17" t="s">
        <v>43</v>
      </c>
      <c r="C93" s="20"/>
      <c r="D93" s="20"/>
    </row>
    <row r="94" spans="1:4" x14ac:dyDescent="0.25">
      <c r="B94" s="17" t="s">
        <v>14</v>
      </c>
      <c r="C94" s="20">
        <v>0</v>
      </c>
      <c r="D94" s="20">
        <v>7208.4810000000007</v>
      </c>
    </row>
    <row r="95" spans="1:4" x14ac:dyDescent="0.25">
      <c r="B95" s="17" t="s">
        <v>4</v>
      </c>
      <c r="C95" s="20">
        <v>1356</v>
      </c>
      <c r="D95" s="20">
        <v>22708.372400000004</v>
      </c>
    </row>
    <row r="96" spans="1:4" x14ac:dyDescent="0.25">
      <c r="A96" s="17" t="s">
        <v>44</v>
      </c>
      <c r="C96" s="20"/>
      <c r="D96" s="20"/>
    </row>
    <row r="97" spans="1:4" x14ac:dyDescent="0.25">
      <c r="B97" s="17" t="s">
        <v>4</v>
      </c>
      <c r="C97" s="20">
        <v>1</v>
      </c>
      <c r="D97" s="20">
        <v>21.196999999999999</v>
      </c>
    </row>
    <row r="98" spans="1:4" x14ac:dyDescent="0.25">
      <c r="A98" s="17" t="s">
        <v>45</v>
      </c>
      <c r="C98" s="20"/>
      <c r="D98" s="20"/>
    </row>
    <row r="99" spans="1:4" x14ac:dyDescent="0.25">
      <c r="B99" s="17" t="s">
        <v>4</v>
      </c>
      <c r="C99" s="20">
        <v>393</v>
      </c>
      <c r="D99" s="20">
        <v>10025.187600000001</v>
      </c>
    </row>
    <row r="100" spans="1:4" x14ac:dyDescent="0.25">
      <c r="A100" s="17" t="s">
        <v>46</v>
      </c>
      <c r="C100" s="20"/>
      <c r="D100" s="20"/>
    </row>
    <row r="101" spans="1:4" x14ac:dyDescent="0.25">
      <c r="B101" s="17" t="s">
        <v>4</v>
      </c>
      <c r="C101" s="20">
        <v>62</v>
      </c>
      <c r="D101" s="20">
        <v>1420.8778</v>
      </c>
    </row>
    <row r="102" spans="1:4" x14ac:dyDescent="0.25">
      <c r="A102" s="17" t="s">
        <v>186</v>
      </c>
      <c r="C102" s="20"/>
      <c r="D102" s="20"/>
    </row>
    <row r="103" spans="1:4" x14ac:dyDescent="0.25">
      <c r="B103" s="17" t="s">
        <v>12</v>
      </c>
      <c r="C103" s="20">
        <v>0</v>
      </c>
      <c r="D103" s="20">
        <v>11712.566999999999</v>
      </c>
    </row>
    <row r="104" spans="1:4" x14ac:dyDescent="0.25">
      <c r="A104" s="17" t="s">
        <v>47</v>
      </c>
      <c r="C104" s="20"/>
      <c r="D104" s="20"/>
    </row>
    <row r="105" spans="1:4" x14ac:dyDescent="0.25">
      <c r="B105" s="17" t="s">
        <v>14</v>
      </c>
      <c r="C105" s="20">
        <v>0</v>
      </c>
      <c r="D105" s="20">
        <v>34.18</v>
      </c>
    </row>
    <row r="106" spans="1:4" x14ac:dyDescent="0.25">
      <c r="B106" s="17" t="s">
        <v>4</v>
      </c>
      <c r="C106" s="20">
        <v>374</v>
      </c>
      <c r="D106" s="20">
        <v>5283.0658000000012</v>
      </c>
    </row>
    <row r="107" spans="1:4" x14ac:dyDescent="0.25">
      <c r="A107" s="17" t="s">
        <v>163</v>
      </c>
      <c r="C107" s="20"/>
      <c r="D107" s="20"/>
    </row>
    <row r="108" spans="1:4" x14ac:dyDescent="0.25">
      <c r="B108" s="17" t="s">
        <v>4</v>
      </c>
      <c r="C108" s="20">
        <v>74</v>
      </c>
      <c r="D108" s="20">
        <v>1880.17</v>
      </c>
    </row>
    <row r="109" spans="1:4" x14ac:dyDescent="0.25">
      <c r="A109" s="17" t="s">
        <v>161</v>
      </c>
      <c r="C109" s="20"/>
      <c r="D109" s="20"/>
    </row>
    <row r="110" spans="1:4" x14ac:dyDescent="0.25">
      <c r="B110" s="17" t="s">
        <v>14</v>
      </c>
      <c r="C110" s="20">
        <v>0</v>
      </c>
      <c r="D110" s="20">
        <v>2240.1799999999998</v>
      </c>
    </row>
    <row r="111" spans="1:4" x14ac:dyDescent="0.25">
      <c r="B111" s="17" t="s">
        <v>4</v>
      </c>
      <c r="C111" s="20">
        <v>2186</v>
      </c>
      <c r="D111" s="20">
        <v>16280.745699999994</v>
      </c>
    </row>
    <row r="112" spans="1:4" x14ac:dyDescent="0.25">
      <c r="A112" s="17" t="s">
        <v>48</v>
      </c>
      <c r="C112" s="20"/>
      <c r="D112" s="20"/>
    </row>
    <row r="113" spans="1:4" x14ac:dyDescent="0.25">
      <c r="B113" s="17" t="s">
        <v>12</v>
      </c>
      <c r="C113" s="20">
        <v>0</v>
      </c>
      <c r="D113" s="20">
        <v>13500</v>
      </c>
    </row>
    <row r="114" spans="1:4" x14ac:dyDescent="0.25">
      <c r="B114" s="17" t="s">
        <v>4</v>
      </c>
      <c r="C114" s="20">
        <v>803</v>
      </c>
      <c r="D114" s="20">
        <v>11873.643400000003</v>
      </c>
    </row>
    <row r="115" spans="1:4" x14ac:dyDescent="0.25">
      <c r="A115" s="17" t="s">
        <v>49</v>
      </c>
      <c r="C115" s="20"/>
      <c r="D115" s="20"/>
    </row>
    <row r="116" spans="1:4" x14ac:dyDescent="0.25">
      <c r="B116" s="17" t="s">
        <v>14</v>
      </c>
      <c r="C116" s="20">
        <v>0</v>
      </c>
      <c r="D116" s="20">
        <v>214.7749</v>
      </c>
    </row>
    <row r="117" spans="1:4" x14ac:dyDescent="0.25">
      <c r="B117" s="17" t="s">
        <v>4</v>
      </c>
      <c r="C117" s="20">
        <v>2866</v>
      </c>
      <c r="D117" s="20">
        <v>32317.026300000005</v>
      </c>
    </row>
    <row r="118" spans="1:4" x14ac:dyDescent="0.25">
      <c r="A118" s="17" t="s">
        <v>50</v>
      </c>
      <c r="C118" s="20"/>
      <c r="D118" s="20"/>
    </row>
    <row r="119" spans="1:4" x14ac:dyDescent="0.25">
      <c r="B119" s="17" t="s">
        <v>4</v>
      </c>
      <c r="C119" s="20">
        <v>23</v>
      </c>
      <c r="D119" s="20">
        <v>288.00400000000002</v>
      </c>
    </row>
    <row r="120" spans="1:4" x14ac:dyDescent="0.25">
      <c r="A120" s="17" t="s">
        <v>51</v>
      </c>
      <c r="C120" s="20"/>
      <c r="D120" s="20"/>
    </row>
    <row r="121" spans="1:4" x14ac:dyDescent="0.25">
      <c r="B121" s="17" t="s">
        <v>4</v>
      </c>
      <c r="C121" s="20">
        <v>331</v>
      </c>
      <c r="D121" s="20">
        <v>8244.6389999999992</v>
      </c>
    </row>
    <row r="122" spans="1:4" x14ac:dyDescent="0.25">
      <c r="A122" s="17" t="s">
        <v>52</v>
      </c>
      <c r="C122" s="20"/>
      <c r="D122" s="20"/>
    </row>
    <row r="123" spans="1:4" x14ac:dyDescent="0.25">
      <c r="B123" s="17" t="s">
        <v>4</v>
      </c>
      <c r="C123" s="20">
        <v>610</v>
      </c>
      <c r="D123" s="20">
        <v>2977.5414999999989</v>
      </c>
    </row>
    <row r="124" spans="1:4" x14ac:dyDescent="0.25">
      <c r="A124" s="17" t="s">
        <v>53</v>
      </c>
      <c r="C124" s="20"/>
      <c r="D124" s="20"/>
    </row>
    <row r="125" spans="1:4" x14ac:dyDescent="0.25">
      <c r="B125" s="17" t="s">
        <v>14</v>
      </c>
      <c r="C125" s="20">
        <v>0</v>
      </c>
      <c r="D125" s="20">
        <v>14631.080300000001</v>
      </c>
    </row>
    <row r="126" spans="1:4" x14ac:dyDescent="0.25">
      <c r="B126" s="17" t="s">
        <v>4</v>
      </c>
      <c r="C126" s="20">
        <v>3</v>
      </c>
      <c r="D126" s="20">
        <v>4.5330000000000004</v>
      </c>
    </row>
    <row r="127" spans="1:4" x14ac:dyDescent="0.25">
      <c r="A127" s="17" t="s">
        <v>54</v>
      </c>
      <c r="C127" s="20"/>
      <c r="D127" s="20"/>
    </row>
    <row r="128" spans="1:4" x14ac:dyDescent="0.25">
      <c r="B128" s="17" t="s">
        <v>14</v>
      </c>
      <c r="C128" s="20">
        <v>0</v>
      </c>
      <c r="D128" s="20">
        <v>2030.7030000000002</v>
      </c>
    </row>
    <row r="129" spans="1:4" x14ac:dyDescent="0.25">
      <c r="B129" s="17" t="s">
        <v>4</v>
      </c>
      <c r="C129" s="20">
        <v>52</v>
      </c>
      <c r="D129" s="20">
        <v>167.03469999999999</v>
      </c>
    </row>
    <row r="130" spans="1:4" x14ac:dyDescent="0.25">
      <c r="A130" s="17" t="s">
        <v>55</v>
      </c>
      <c r="C130" s="20"/>
      <c r="D130" s="20"/>
    </row>
    <row r="131" spans="1:4" x14ac:dyDescent="0.25">
      <c r="B131" s="17" t="s">
        <v>4</v>
      </c>
      <c r="C131" s="20">
        <v>83</v>
      </c>
      <c r="D131" s="20">
        <v>1042.338</v>
      </c>
    </row>
    <row r="132" spans="1:4" x14ac:dyDescent="0.25">
      <c r="A132" s="17" t="s">
        <v>128</v>
      </c>
      <c r="C132" s="20"/>
      <c r="D132" s="20"/>
    </row>
    <row r="133" spans="1:4" x14ac:dyDescent="0.25">
      <c r="B133" s="17" t="s">
        <v>4</v>
      </c>
      <c r="C133" s="20">
        <v>255</v>
      </c>
      <c r="D133" s="20">
        <v>6574.1731</v>
      </c>
    </row>
    <row r="134" spans="1:4" x14ac:dyDescent="0.25">
      <c r="A134" s="17" t="s">
        <v>56</v>
      </c>
      <c r="C134" s="20"/>
      <c r="D134" s="20"/>
    </row>
    <row r="135" spans="1:4" x14ac:dyDescent="0.25">
      <c r="B135" s="17" t="s">
        <v>4</v>
      </c>
      <c r="C135" s="20">
        <v>305</v>
      </c>
      <c r="D135" s="20">
        <v>3884.4261000000001</v>
      </c>
    </row>
    <row r="136" spans="1:4" x14ac:dyDescent="0.25">
      <c r="A136" s="17" t="s">
        <v>57</v>
      </c>
      <c r="C136" s="20"/>
      <c r="D136" s="20"/>
    </row>
    <row r="137" spans="1:4" x14ac:dyDescent="0.25">
      <c r="B137" s="17" t="s">
        <v>4</v>
      </c>
      <c r="C137" s="20">
        <v>757</v>
      </c>
      <c r="D137" s="20">
        <v>15845.174099999995</v>
      </c>
    </row>
    <row r="138" spans="1:4" x14ac:dyDescent="0.25">
      <c r="A138" s="17" t="s">
        <v>58</v>
      </c>
      <c r="C138" s="20"/>
      <c r="D138" s="20"/>
    </row>
    <row r="139" spans="1:4" x14ac:dyDescent="0.25">
      <c r="B139" s="17" t="s">
        <v>4</v>
      </c>
      <c r="C139" s="20">
        <v>1546</v>
      </c>
      <c r="D139" s="20">
        <v>27735.840000000007</v>
      </c>
    </row>
    <row r="140" spans="1:4" x14ac:dyDescent="0.25">
      <c r="A140" s="17" t="s">
        <v>59</v>
      </c>
      <c r="C140" s="20"/>
      <c r="D140" s="20"/>
    </row>
    <row r="141" spans="1:4" x14ac:dyDescent="0.25">
      <c r="B141" s="17" t="s">
        <v>4</v>
      </c>
      <c r="C141" s="20">
        <v>664</v>
      </c>
      <c r="D141" s="20">
        <v>8577.5358999999989</v>
      </c>
    </row>
    <row r="142" spans="1:4" x14ac:dyDescent="0.25">
      <c r="A142" s="17" t="s">
        <v>60</v>
      </c>
      <c r="C142" s="20"/>
      <c r="D142" s="20"/>
    </row>
    <row r="143" spans="1:4" x14ac:dyDescent="0.25">
      <c r="B143" s="17" t="s">
        <v>4</v>
      </c>
      <c r="C143" s="20">
        <v>931</v>
      </c>
      <c r="D143" s="20">
        <v>10538.903200000001</v>
      </c>
    </row>
    <row r="144" spans="1:4" x14ac:dyDescent="0.25">
      <c r="A144" s="17" t="s">
        <v>61</v>
      </c>
      <c r="C144" s="20"/>
      <c r="D144" s="20"/>
    </row>
    <row r="145" spans="1:4" x14ac:dyDescent="0.25">
      <c r="B145" s="17" t="s">
        <v>4</v>
      </c>
      <c r="C145" s="20">
        <v>456</v>
      </c>
      <c r="D145" s="20">
        <v>10678.035899999999</v>
      </c>
    </row>
    <row r="146" spans="1:4" x14ac:dyDescent="0.25">
      <c r="A146" s="17" t="s">
        <v>62</v>
      </c>
      <c r="C146" s="20"/>
      <c r="D146" s="20"/>
    </row>
    <row r="147" spans="1:4" x14ac:dyDescent="0.25">
      <c r="B147" s="17" t="s">
        <v>4</v>
      </c>
      <c r="C147" s="20">
        <v>971</v>
      </c>
      <c r="D147" s="20">
        <v>9811.5295000000024</v>
      </c>
    </row>
    <row r="148" spans="1:4" x14ac:dyDescent="0.25">
      <c r="A148" s="17" t="s">
        <v>142</v>
      </c>
      <c r="C148" s="20"/>
      <c r="D148" s="20"/>
    </row>
    <row r="149" spans="1:4" x14ac:dyDescent="0.25">
      <c r="B149" s="17" t="s">
        <v>4</v>
      </c>
      <c r="C149" s="20">
        <v>27</v>
      </c>
      <c r="D149" s="20">
        <v>519.221</v>
      </c>
    </row>
    <row r="150" spans="1:4" x14ac:dyDescent="0.25">
      <c r="A150" s="17" t="s">
        <v>63</v>
      </c>
      <c r="C150" s="20"/>
      <c r="D150" s="20"/>
    </row>
    <row r="151" spans="1:4" x14ac:dyDescent="0.25">
      <c r="B151" s="17" t="s">
        <v>14</v>
      </c>
      <c r="C151" s="20">
        <v>0</v>
      </c>
      <c r="D151" s="20">
        <v>3879.0726000000004</v>
      </c>
    </row>
    <row r="152" spans="1:4" x14ac:dyDescent="0.25">
      <c r="B152" s="17" t="s">
        <v>4</v>
      </c>
      <c r="C152" s="20">
        <v>1117</v>
      </c>
      <c r="D152" s="20">
        <v>7658.2974000000022</v>
      </c>
    </row>
    <row r="153" spans="1:4" x14ac:dyDescent="0.25">
      <c r="A153" s="17" t="s">
        <v>160</v>
      </c>
      <c r="C153" s="20"/>
      <c r="D153" s="20"/>
    </row>
    <row r="154" spans="1:4" x14ac:dyDescent="0.25">
      <c r="B154" s="17" t="s">
        <v>4</v>
      </c>
      <c r="C154" s="20">
        <v>1880</v>
      </c>
      <c r="D154" s="20">
        <v>16067.961400000002</v>
      </c>
    </row>
    <row r="155" spans="1:4" x14ac:dyDescent="0.25">
      <c r="A155" s="17" t="s">
        <v>64</v>
      </c>
      <c r="C155" s="20"/>
      <c r="D155" s="20"/>
    </row>
    <row r="156" spans="1:4" x14ac:dyDescent="0.25">
      <c r="B156" s="17" t="s">
        <v>4</v>
      </c>
      <c r="C156" s="20">
        <v>338</v>
      </c>
      <c r="D156" s="20">
        <v>1154.3002000000006</v>
      </c>
    </row>
    <row r="157" spans="1:4" x14ac:dyDescent="0.25">
      <c r="A157" s="17" t="s">
        <v>158</v>
      </c>
      <c r="C157" s="20"/>
      <c r="D157" s="20"/>
    </row>
    <row r="158" spans="1:4" x14ac:dyDescent="0.25">
      <c r="B158" s="17" t="s">
        <v>12</v>
      </c>
      <c r="C158" s="20">
        <v>0</v>
      </c>
      <c r="D158" s="20">
        <v>514686.53</v>
      </c>
    </row>
    <row r="159" spans="1:4" x14ac:dyDescent="0.25">
      <c r="A159" s="17" t="s">
        <v>159</v>
      </c>
      <c r="C159" s="20"/>
      <c r="D159" s="20"/>
    </row>
    <row r="160" spans="1:4" x14ac:dyDescent="0.25">
      <c r="B160" s="17" t="s">
        <v>12</v>
      </c>
      <c r="C160" s="20">
        <v>0</v>
      </c>
      <c r="D160" s="20">
        <v>234773.087</v>
      </c>
    </row>
    <row r="161" spans="1:4" x14ac:dyDescent="0.25">
      <c r="B161" s="17" t="s">
        <v>4</v>
      </c>
      <c r="C161" s="20">
        <v>533</v>
      </c>
      <c r="D161" s="20">
        <v>9593.5348999999987</v>
      </c>
    </row>
    <row r="162" spans="1:4" x14ac:dyDescent="0.25">
      <c r="A162" s="17" t="s">
        <v>164</v>
      </c>
      <c r="C162" s="20"/>
      <c r="D162" s="20"/>
    </row>
    <row r="163" spans="1:4" x14ac:dyDescent="0.25">
      <c r="B163" s="17" t="s">
        <v>12</v>
      </c>
      <c r="C163" s="20">
        <v>0</v>
      </c>
      <c r="D163" s="20">
        <v>23455</v>
      </c>
    </row>
    <row r="164" spans="1:4" x14ac:dyDescent="0.25">
      <c r="B164" s="17" t="s">
        <v>4</v>
      </c>
      <c r="C164" s="20">
        <v>210</v>
      </c>
      <c r="D164" s="20">
        <v>4351.7102999999997</v>
      </c>
    </row>
    <row r="165" spans="1:4" x14ac:dyDescent="0.25">
      <c r="A165" s="17" t="s">
        <v>110</v>
      </c>
      <c r="C165" s="20"/>
      <c r="D165" s="20"/>
    </row>
    <row r="166" spans="1:4" x14ac:dyDescent="0.25">
      <c r="B166" s="17" t="s">
        <v>4</v>
      </c>
      <c r="C166" s="20">
        <v>14</v>
      </c>
      <c r="D166" s="20">
        <v>309.69600000000003</v>
      </c>
    </row>
    <row r="167" spans="1:4" x14ac:dyDescent="0.25">
      <c r="A167" s="17" t="s">
        <v>65</v>
      </c>
      <c r="C167" s="20"/>
      <c r="D167" s="20"/>
    </row>
    <row r="168" spans="1:4" x14ac:dyDescent="0.25">
      <c r="B168" s="17" t="s">
        <v>14</v>
      </c>
      <c r="C168" s="20">
        <v>0</v>
      </c>
      <c r="D168" s="20">
        <v>38.980000000000004</v>
      </c>
    </row>
    <row r="169" spans="1:4" x14ac:dyDescent="0.25">
      <c r="B169" s="17" t="s">
        <v>4</v>
      </c>
      <c r="C169" s="20">
        <v>1914</v>
      </c>
      <c r="D169" s="20">
        <v>12192.30779999999</v>
      </c>
    </row>
    <row r="170" spans="1:4" x14ac:dyDescent="0.25">
      <c r="A170" s="17" t="s">
        <v>107</v>
      </c>
      <c r="C170" s="20"/>
      <c r="D170" s="20"/>
    </row>
    <row r="171" spans="1:4" x14ac:dyDescent="0.25">
      <c r="B171" s="17" t="s">
        <v>4</v>
      </c>
      <c r="C171" s="20">
        <v>55</v>
      </c>
      <c r="D171" s="20">
        <v>1261.2608000000002</v>
      </c>
    </row>
    <row r="172" spans="1:4" x14ac:dyDescent="0.25">
      <c r="A172" s="17" t="s">
        <v>66</v>
      </c>
      <c r="C172" s="20"/>
      <c r="D172" s="20"/>
    </row>
    <row r="173" spans="1:4" x14ac:dyDescent="0.25">
      <c r="B173" s="17" t="s">
        <v>4</v>
      </c>
      <c r="C173" s="20">
        <v>45</v>
      </c>
      <c r="D173" s="20">
        <v>355.99299999999999</v>
      </c>
    </row>
    <row r="174" spans="1:4" x14ac:dyDescent="0.25">
      <c r="A174" s="17" t="s">
        <v>67</v>
      </c>
      <c r="C174" s="20"/>
      <c r="D174" s="20"/>
    </row>
    <row r="175" spans="1:4" x14ac:dyDescent="0.25">
      <c r="B175" s="17" t="s">
        <v>4</v>
      </c>
      <c r="C175" s="20">
        <v>105</v>
      </c>
      <c r="D175" s="20">
        <v>2166.8054000000002</v>
      </c>
    </row>
    <row r="176" spans="1:4" x14ac:dyDescent="0.25">
      <c r="A176" s="17" t="s">
        <v>68</v>
      </c>
      <c r="C176" s="20"/>
      <c r="D176" s="20"/>
    </row>
    <row r="177" spans="1:4" x14ac:dyDescent="0.25">
      <c r="B177" s="17" t="s">
        <v>14</v>
      </c>
      <c r="C177" s="20">
        <v>0</v>
      </c>
      <c r="D177" s="20">
        <v>948.90099999999995</v>
      </c>
    </row>
    <row r="178" spans="1:4" x14ac:dyDescent="0.25">
      <c r="B178" s="17" t="s">
        <v>4</v>
      </c>
      <c r="C178" s="20">
        <v>1950</v>
      </c>
      <c r="D178" s="20">
        <v>15904.704400000001</v>
      </c>
    </row>
    <row r="179" spans="1:4" x14ac:dyDescent="0.25">
      <c r="A179" s="17" t="s">
        <v>69</v>
      </c>
      <c r="C179" s="20"/>
      <c r="D179" s="20"/>
    </row>
    <row r="180" spans="1:4" x14ac:dyDescent="0.25">
      <c r="B180" s="17" t="s">
        <v>4</v>
      </c>
      <c r="C180" s="20">
        <v>15</v>
      </c>
      <c r="D180" s="20">
        <v>345.41700000000003</v>
      </c>
    </row>
    <row r="181" spans="1:4" x14ac:dyDescent="0.25">
      <c r="A181" s="17" t="s">
        <v>70</v>
      </c>
      <c r="C181" s="20"/>
      <c r="D181" s="20"/>
    </row>
    <row r="182" spans="1:4" x14ac:dyDescent="0.25">
      <c r="B182" s="17" t="s">
        <v>4</v>
      </c>
      <c r="C182" s="20">
        <v>652</v>
      </c>
      <c r="D182" s="20">
        <v>3794.5102000000002</v>
      </c>
    </row>
    <row r="183" spans="1:4" x14ac:dyDescent="0.25">
      <c r="A183" s="17" t="s">
        <v>71</v>
      </c>
      <c r="C183" s="20"/>
      <c r="D183" s="20"/>
    </row>
    <row r="184" spans="1:4" x14ac:dyDescent="0.25">
      <c r="B184" s="17" t="s">
        <v>4</v>
      </c>
      <c r="C184" s="20">
        <v>1276</v>
      </c>
      <c r="D184" s="20">
        <v>22052.916000000008</v>
      </c>
    </row>
    <row r="185" spans="1:4" x14ac:dyDescent="0.25">
      <c r="A185" s="17" t="s">
        <v>72</v>
      </c>
      <c r="C185" s="20"/>
      <c r="D185" s="20"/>
    </row>
    <row r="186" spans="1:4" x14ac:dyDescent="0.25">
      <c r="B186" s="17" t="s">
        <v>12</v>
      </c>
      <c r="C186" s="20">
        <v>0</v>
      </c>
      <c r="D186" s="20">
        <v>53479</v>
      </c>
    </row>
    <row r="187" spans="1:4" x14ac:dyDescent="0.25">
      <c r="B187" s="17" t="s">
        <v>4</v>
      </c>
      <c r="C187" s="20">
        <v>46</v>
      </c>
      <c r="D187" s="20">
        <v>1128.0500000000002</v>
      </c>
    </row>
    <row r="188" spans="1:4" x14ac:dyDescent="0.25">
      <c r="A188" s="17" t="s">
        <v>73</v>
      </c>
      <c r="C188" s="20"/>
      <c r="D188" s="20"/>
    </row>
    <row r="189" spans="1:4" x14ac:dyDescent="0.25">
      <c r="B189" s="17" t="s">
        <v>4</v>
      </c>
      <c r="C189" s="20">
        <v>32</v>
      </c>
      <c r="D189" s="20">
        <v>608.50200000000007</v>
      </c>
    </row>
    <row r="190" spans="1:4" x14ac:dyDescent="0.25">
      <c r="A190" s="17" t="s">
        <v>187</v>
      </c>
      <c r="C190" s="20"/>
      <c r="D190" s="20"/>
    </row>
    <row r="191" spans="1:4" x14ac:dyDescent="0.25">
      <c r="B191" s="17" t="s">
        <v>4</v>
      </c>
      <c r="C191" s="20">
        <v>6</v>
      </c>
      <c r="D191" s="20">
        <v>132.49599999999998</v>
      </c>
    </row>
    <row r="192" spans="1:4" x14ac:dyDescent="0.25">
      <c r="A192" s="17" t="s">
        <v>188</v>
      </c>
      <c r="C192" s="20"/>
      <c r="D192" s="20"/>
    </row>
    <row r="193" spans="1:4" x14ac:dyDescent="0.25">
      <c r="B193" s="17" t="s">
        <v>4</v>
      </c>
      <c r="C193" s="20">
        <v>1</v>
      </c>
      <c r="D193" s="20">
        <v>7.0049999999999999</v>
      </c>
    </row>
    <row r="194" spans="1:4" x14ac:dyDescent="0.25">
      <c r="A194" s="17" t="s">
        <v>74</v>
      </c>
      <c r="C194" s="20"/>
      <c r="D194" s="20"/>
    </row>
    <row r="195" spans="1:4" x14ac:dyDescent="0.25">
      <c r="B195" s="17" t="s">
        <v>4</v>
      </c>
      <c r="C195" s="20">
        <v>62</v>
      </c>
      <c r="D195" s="20">
        <v>701.60329999999999</v>
      </c>
    </row>
    <row r="196" spans="1:4" x14ac:dyDescent="0.25">
      <c r="A196" s="17" t="s">
        <v>75</v>
      </c>
      <c r="C196" s="20"/>
      <c r="D196" s="20"/>
    </row>
    <row r="197" spans="1:4" x14ac:dyDescent="0.25">
      <c r="B197" s="17" t="s">
        <v>4</v>
      </c>
      <c r="C197" s="20">
        <v>60</v>
      </c>
      <c r="D197" s="20">
        <v>1214.1999999999998</v>
      </c>
    </row>
    <row r="198" spans="1:4" x14ac:dyDescent="0.25">
      <c r="A198" s="17" t="s">
        <v>76</v>
      </c>
      <c r="C198" s="20"/>
      <c r="D198" s="20"/>
    </row>
    <row r="199" spans="1:4" x14ac:dyDescent="0.25">
      <c r="B199" s="17" t="s">
        <v>4</v>
      </c>
      <c r="C199" s="20">
        <v>104</v>
      </c>
      <c r="D199" s="20">
        <v>2078.6952000000001</v>
      </c>
    </row>
    <row r="200" spans="1:4" x14ac:dyDescent="0.25">
      <c r="A200" s="17" t="s">
        <v>108</v>
      </c>
      <c r="C200" s="20"/>
      <c r="D200" s="20"/>
    </row>
    <row r="201" spans="1:4" x14ac:dyDescent="0.25">
      <c r="B201" s="17" t="s">
        <v>4</v>
      </c>
      <c r="C201" s="20">
        <v>84</v>
      </c>
      <c r="D201" s="20">
        <v>2152.09</v>
      </c>
    </row>
    <row r="202" spans="1:4" x14ac:dyDescent="0.25">
      <c r="A202" s="17" t="s">
        <v>189</v>
      </c>
      <c r="C202" s="20"/>
      <c r="D202" s="20"/>
    </row>
    <row r="203" spans="1:4" x14ac:dyDescent="0.25">
      <c r="B203" s="17" t="s">
        <v>4</v>
      </c>
      <c r="C203" s="20">
        <v>1</v>
      </c>
      <c r="D203" s="20">
        <v>2.42</v>
      </c>
    </row>
    <row r="204" spans="1:4" x14ac:dyDescent="0.25">
      <c r="A204" s="17" t="s">
        <v>77</v>
      </c>
      <c r="C204" s="20"/>
      <c r="D204" s="20"/>
    </row>
    <row r="205" spans="1:4" x14ac:dyDescent="0.25">
      <c r="B205" s="17" t="s">
        <v>12</v>
      </c>
      <c r="C205" s="20">
        <v>0</v>
      </c>
      <c r="D205" s="20">
        <v>1525.65</v>
      </c>
    </row>
    <row r="206" spans="1:4" x14ac:dyDescent="0.25">
      <c r="B206" s="17" t="s">
        <v>4</v>
      </c>
      <c r="C206" s="20">
        <v>6</v>
      </c>
      <c r="D206" s="20">
        <v>130.49</v>
      </c>
    </row>
    <row r="207" spans="1:4" x14ac:dyDescent="0.25">
      <c r="A207" s="17" t="s">
        <v>78</v>
      </c>
      <c r="C207" s="20"/>
      <c r="D207" s="20"/>
    </row>
    <row r="208" spans="1:4" x14ac:dyDescent="0.25">
      <c r="B208" s="17" t="s">
        <v>4</v>
      </c>
      <c r="C208" s="20">
        <v>540</v>
      </c>
      <c r="D208" s="20">
        <v>3388.1693999999998</v>
      </c>
    </row>
    <row r="209" spans="1:4" x14ac:dyDescent="0.25">
      <c r="A209" s="17" t="s">
        <v>79</v>
      </c>
      <c r="C209" s="20"/>
      <c r="D209" s="20"/>
    </row>
    <row r="210" spans="1:4" x14ac:dyDescent="0.25">
      <c r="B210" s="17" t="s">
        <v>4</v>
      </c>
      <c r="C210" s="20">
        <v>1001</v>
      </c>
      <c r="D210" s="20">
        <v>20354.125699999997</v>
      </c>
    </row>
    <row r="211" spans="1:4" x14ac:dyDescent="0.25">
      <c r="A211" s="17" t="s">
        <v>80</v>
      </c>
      <c r="C211" s="20"/>
      <c r="D211" s="20"/>
    </row>
    <row r="212" spans="1:4" x14ac:dyDescent="0.25">
      <c r="B212" s="17" t="s">
        <v>14</v>
      </c>
      <c r="C212" s="20">
        <v>0</v>
      </c>
      <c r="D212" s="20">
        <v>37.200000000000003</v>
      </c>
    </row>
    <row r="213" spans="1:4" x14ac:dyDescent="0.25">
      <c r="B213" s="17" t="s">
        <v>4</v>
      </c>
      <c r="C213" s="20">
        <v>484</v>
      </c>
      <c r="D213" s="20">
        <v>1834.6740000000004</v>
      </c>
    </row>
    <row r="214" spans="1:4" x14ac:dyDescent="0.25">
      <c r="A214" s="17" t="s">
        <v>81</v>
      </c>
      <c r="C214" s="20"/>
      <c r="D214" s="20"/>
    </row>
    <row r="215" spans="1:4" x14ac:dyDescent="0.25">
      <c r="B215" s="17" t="s">
        <v>14</v>
      </c>
      <c r="C215" s="20">
        <v>0</v>
      </c>
      <c r="D215" s="20">
        <v>10.36</v>
      </c>
    </row>
    <row r="216" spans="1:4" x14ac:dyDescent="0.25">
      <c r="B216" s="17" t="s">
        <v>12</v>
      </c>
      <c r="C216" s="20">
        <v>0</v>
      </c>
      <c r="D216" s="20">
        <v>40</v>
      </c>
    </row>
    <row r="217" spans="1:4" x14ac:dyDescent="0.25">
      <c r="B217" s="17" t="s">
        <v>4</v>
      </c>
      <c r="C217" s="20">
        <v>566</v>
      </c>
      <c r="D217" s="20">
        <v>4548.1800000000012</v>
      </c>
    </row>
    <row r="218" spans="1:4" x14ac:dyDescent="0.25">
      <c r="A218" s="17" t="s">
        <v>82</v>
      </c>
      <c r="C218" s="20"/>
      <c r="D218" s="20"/>
    </row>
    <row r="219" spans="1:4" x14ac:dyDescent="0.25">
      <c r="B219" s="17" t="s">
        <v>12</v>
      </c>
      <c r="C219" s="20">
        <v>0</v>
      </c>
      <c r="D219" s="20">
        <v>33175</v>
      </c>
    </row>
    <row r="220" spans="1:4" x14ac:dyDescent="0.25">
      <c r="B220" s="17" t="s">
        <v>4</v>
      </c>
      <c r="C220" s="20">
        <v>38</v>
      </c>
      <c r="D220" s="20">
        <v>765.09960000000001</v>
      </c>
    </row>
    <row r="221" spans="1:4" x14ac:dyDescent="0.25">
      <c r="A221" s="17" t="s">
        <v>190</v>
      </c>
      <c r="C221" s="20"/>
      <c r="D221" s="20"/>
    </row>
    <row r="222" spans="1:4" x14ac:dyDescent="0.25">
      <c r="B222" s="17" t="s">
        <v>12</v>
      </c>
      <c r="C222" s="20">
        <v>0</v>
      </c>
      <c r="D222" s="20">
        <v>86538.47</v>
      </c>
    </row>
    <row r="223" spans="1:4" x14ac:dyDescent="0.25">
      <c r="A223" s="17" t="s">
        <v>83</v>
      </c>
      <c r="C223" s="20"/>
      <c r="D223" s="20"/>
    </row>
    <row r="224" spans="1:4" x14ac:dyDescent="0.25">
      <c r="B224" s="17" t="s">
        <v>14</v>
      </c>
      <c r="C224" s="20">
        <v>0</v>
      </c>
      <c r="D224" s="20">
        <v>11700.445400000001</v>
      </c>
    </row>
    <row r="225" spans="1:4" x14ac:dyDescent="0.25">
      <c r="B225" s="17" t="s">
        <v>4</v>
      </c>
      <c r="C225" s="20">
        <v>241</v>
      </c>
      <c r="D225" s="20">
        <v>1387.3209999999997</v>
      </c>
    </row>
    <row r="226" spans="1:4" x14ac:dyDescent="0.25">
      <c r="A226" s="17" t="s">
        <v>84</v>
      </c>
      <c r="C226" s="20"/>
      <c r="D226" s="20"/>
    </row>
    <row r="227" spans="1:4" x14ac:dyDescent="0.25">
      <c r="B227" s="17" t="s">
        <v>4</v>
      </c>
      <c r="C227" s="20">
        <v>1504</v>
      </c>
      <c r="D227" s="20">
        <v>17867.761000000002</v>
      </c>
    </row>
    <row r="228" spans="1:4" x14ac:dyDescent="0.25">
      <c r="A228" s="17" t="s">
        <v>85</v>
      </c>
      <c r="C228" s="20"/>
      <c r="D228" s="20"/>
    </row>
    <row r="229" spans="1:4" x14ac:dyDescent="0.25">
      <c r="B229" s="17" t="s">
        <v>12</v>
      </c>
      <c r="C229" s="20">
        <v>0</v>
      </c>
      <c r="D229" s="20">
        <v>165264.95000000001</v>
      </c>
    </row>
    <row r="230" spans="1:4" x14ac:dyDescent="0.25">
      <c r="B230" s="17" t="s">
        <v>4</v>
      </c>
      <c r="C230" s="20">
        <v>1968</v>
      </c>
      <c r="D230" s="20">
        <v>50848.499399999979</v>
      </c>
    </row>
    <row r="231" spans="1:4" x14ac:dyDescent="0.25">
      <c r="A231" s="17" t="s">
        <v>86</v>
      </c>
      <c r="C231" s="20"/>
      <c r="D231" s="20"/>
    </row>
    <row r="232" spans="1:4" x14ac:dyDescent="0.25">
      <c r="B232" s="17" t="s">
        <v>4</v>
      </c>
      <c r="C232" s="20">
        <v>129</v>
      </c>
      <c r="D232" s="20">
        <v>1719.8243000000002</v>
      </c>
    </row>
    <row r="233" spans="1:4" x14ac:dyDescent="0.25">
      <c r="A233" s="17" t="s">
        <v>87</v>
      </c>
      <c r="C233" s="20"/>
      <c r="D233" s="20"/>
    </row>
    <row r="234" spans="1:4" x14ac:dyDescent="0.25">
      <c r="B234" s="17" t="s">
        <v>4</v>
      </c>
      <c r="C234" s="20">
        <v>121</v>
      </c>
      <c r="D234" s="20">
        <v>1300.1020000000001</v>
      </c>
    </row>
    <row r="235" spans="1:4" x14ac:dyDescent="0.25">
      <c r="A235" s="17" t="s">
        <v>114</v>
      </c>
      <c r="C235" s="20">
        <v>63380</v>
      </c>
      <c r="D235" s="20">
        <v>2633050.9409000003</v>
      </c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88"/>
  <sheetViews>
    <sheetView workbookViewId="0">
      <selection activeCell="K5" sqref="K5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ht="21" x14ac:dyDescent="0.35">
      <c r="A2" s="128" t="s">
        <v>138</v>
      </c>
    </row>
    <row r="3" spans="1:8" x14ac:dyDescent="0.25">
      <c r="C3" s="17" t="s">
        <v>99</v>
      </c>
    </row>
    <row r="4" spans="1:8" x14ac:dyDescent="0.25">
      <c r="A4" s="183" t="s">
        <v>116</v>
      </c>
      <c r="B4" s="183" t="s">
        <v>117</v>
      </c>
      <c r="C4" s="183" t="s">
        <v>9</v>
      </c>
      <c r="D4" s="183" t="s">
        <v>96</v>
      </c>
      <c r="E4" s="183"/>
      <c r="F4" s="183"/>
      <c r="G4" s="183"/>
      <c r="H4" s="183"/>
    </row>
    <row r="5" spans="1:8" x14ac:dyDescent="0.25">
      <c r="A5" s="17" t="s">
        <v>10</v>
      </c>
      <c r="C5" s="20"/>
      <c r="D5" s="20"/>
    </row>
    <row r="6" spans="1:8" x14ac:dyDescent="0.25">
      <c r="B6" s="17" t="s">
        <v>4</v>
      </c>
      <c r="C6" s="20">
        <v>2485</v>
      </c>
      <c r="D6" s="20">
        <v>30712.21130000001</v>
      </c>
    </row>
    <row r="7" spans="1:8" x14ac:dyDescent="0.25">
      <c r="A7" s="17" t="s">
        <v>11</v>
      </c>
      <c r="C7" s="20"/>
      <c r="D7" s="20"/>
    </row>
    <row r="8" spans="1:8" x14ac:dyDescent="0.25">
      <c r="B8" s="17" t="s">
        <v>12</v>
      </c>
      <c r="C8" s="20">
        <v>0</v>
      </c>
      <c r="D8" s="20">
        <v>542960</v>
      </c>
    </row>
    <row r="9" spans="1:8" x14ac:dyDescent="0.25">
      <c r="B9" s="17" t="s">
        <v>4</v>
      </c>
      <c r="C9" s="20">
        <v>32</v>
      </c>
      <c r="D9" s="20">
        <v>712.92899999999997</v>
      </c>
    </row>
    <row r="10" spans="1:8" x14ac:dyDescent="0.25">
      <c r="A10" s="17" t="s">
        <v>127</v>
      </c>
      <c r="C10" s="20"/>
      <c r="D10" s="20"/>
    </row>
    <row r="11" spans="1:8" x14ac:dyDescent="0.25">
      <c r="B11" s="17" t="s">
        <v>12</v>
      </c>
      <c r="C11" s="20">
        <v>0</v>
      </c>
      <c r="D11" s="20">
        <v>42281.985000000001</v>
      </c>
    </row>
    <row r="12" spans="1:8" x14ac:dyDescent="0.25">
      <c r="A12" s="17" t="s">
        <v>13</v>
      </c>
      <c r="C12" s="20"/>
      <c r="D12" s="20"/>
    </row>
    <row r="13" spans="1:8" x14ac:dyDescent="0.25">
      <c r="B13" s="17" t="s">
        <v>14</v>
      </c>
      <c r="C13" s="20">
        <v>0</v>
      </c>
      <c r="D13" s="20">
        <v>22907</v>
      </c>
    </row>
    <row r="14" spans="1:8" x14ac:dyDescent="0.25">
      <c r="B14" s="17" t="s">
        <v>4</v>
      </c>
      <c r="C14" s="20">
        <v>20</v>
      </c>
      <c r="D14" s="20">
        <v>457.38</v>
      </c>
    </row>
    <row r="15" spans="1:8" x14ac:dyDescent="0.25">
      <c r="A15" s="17" t="s">
        <v>15</v>
      </c>
      <c r="C15" s="20"/>
      <c r="D15" s="20"/>
    </row>
    <row r="16" spans="1:8" x14ac:dyDescent="0.25">
      <c r="B16" s="17" t="s">
        <v>4</v>
      </c>
      <c r="C16" s="20">
        <v>25</v>
      </c>
      <c r="D16" s="20">
        <v>578.64400000000001</v>
      </c>
    </row>
    <row r="17" spans="1:4" x14ac:dyDescent="0.25">
      <c r="A17" s="17" t="s">
        <v>16</v>
      </c>
      <c r="C17" s="20"/>
      <c r="D17" s="20"/>
    </row>
    <row r="18" spans="1:4" x14ac:dyDescent="0.25">
      <c r="B18" s="17" t="s">
        <v>4</v>
      </c>
      <c r="C18" s="20">
        <v>61</v>
      </c>
      <c r="D18" s="20">
        <v>1248.4370000000001</v>
      </c>
    </row>
    <row r="19" spans="1:4" x14ac:dyDescent="0.25">
      <c r="A19" s="17" t="s">
        <v>167</v>
      </c>
      <c r="C19" s="20"/>
      <c r="D19" s="20"/>
    </row>
    <row r="20" spans="1:4" x14ac:dyDescent="0.25">
      <c r="B20" s="17" t="s">
        <v>4</v>
      </c>
      <c r="C20" s="20">
        <v>4</v>
      </c>
      <c r="D20" s="20">
        <v>91.468999999999994</v>
      </c>
    </row>
    <row r="21" spans="1:4" x14ac:dyDescent="0.25">
      <c r="A21" s="17" t="s">
        <v>17</v>
      </c>
      <c r="C21" s="20"/>
      <c r="D21" s="20"/>
    </row>
    <row r="22" spans="1:4" x14ac:dyDescent="0.25">
      <c r="B22" s="17" t="s">
        <v>4</v>
      </c>
      <c r="C22" s="20">
        <v>1200</v>
      </c>
      <c r="D22" s="20">
        <v>5435.716699999999</v>
      </c>
    </row>
    <row r="23" spans="1:4" x14ac:dyDescent="0.25">
      <c r="A23" s="17" t="s">
        <v>165</v>
      </c>
      <c r="C23" s="20"/>
      <c r="D23" s="20"/>
    </row>
    <row r="24" spans="1:4" x14ac:dyDescent="0.25">
      <c r="B24" s="17" t="s">
        <v>4</v>
      </c>
      <c r="C24" s="20">
        <v>1447</v>
      </c>
      <c r="D24" s="20">
        <v>21984.352800000001</v>
      </c>
    </row>
    <row r="25" spans="1:4" x14ac:dyDescent="0.25">
      <c r="A25" s="17" t="s">
        <v>18</v>
      </c>
      <c r="C25" s="20"/>
      <c r="D25" s="20"/>
    </row>
    <row r="26" spans="1:4" x14ac:dyDescent="0.25">
      <c r="B26" s="17" t="s">
        <v>12</v>
      </c>
      <c r="C26" s="20">
        <v>0</v>
      </c>
      <c r="D26" s="20">
        <v>229661.05</v>
      </c>
    </row>
    <row r="27" spans="1:4" x14ac:dyDescent="0.25">
      <c r="B27" s="17" t="s">
        <v>4</v>
      </c>
      <c r="C27" s="20">
        <v>497</v>
      </c>
      <c r="D27" s="20">
        <v>11134.4692</v>
      </c>
    </row>
    <row r="28" spans="1:4" x14ac:dyDescent="0.25">
      <c r="A28" s="17" t="s">
        <v>129</v>
      </c>
      <c r="C28" s="20"/>
      <c r="D28" s="20"/>
    </row>
    <row r="29" spans="1:4" x14ac:dyDescent="0.25">
      <c r="B29" s="17" t="s">
        <v>12</v>
      </c>
      <c r="C29" s="20">
        <v>0</v>
      </c>
      <c r="D29" s="20">
        <v>363689</v>
      </c>
    </row>
    <row r="30" spans="1:4" x14ac:dyDescent="0.25">
      <c r="B30" s="17" t="s">
        <v>4</v>
      </c>
      <c r="C30" s="20">
        <v>6</v>
      </c>
      <c r="D30" s="20">
        <v>132.36000000000001</v>
      </c>
    </row>
    <row r="31" spans="1:4" x14ac:dyDescent="0.25">
      <c r="A31" s="17" t="s">
        <v>184</v>
      </c>
      <c r="C31" s="20"/>
      <c r="D31" s="20"/>
    </row>
    <row r="32" spans="1:4" x14ac:dyDescent="0.25">
      <c r="B32" s="17" t="s">
        <v>4</v>
      </c>
      <c r="C32" s="20">
        <v>1</v>
      </c>
      <c r="D32" s="20">
        <v>18.45</v>
      </c>
    </row>
    <row r="33" spans="1:4" x14ac:dyDescent="0.25">
      <c r="A33" s="17" t="s">
        <v>19</v>
      </c>
      <c r="C33" s="20"/>
      <c r="D33" s="20"/>
    </row>
    <row r="34" spans="1:4" x14ac:dyDescent="0.25">
      <c r="B34" s="17" t="s">
        <v>4</v>
      </c>
      <c r="C34" s="20">
        <v>1420</v>
      </c>
      <c r="D34" s="20">
        <v>28140.581500000008</v>
      </c>
    </row>
    <row r="35" spans="1:4" x14ac:dyDescent="0.25">
      <c r="A35" s="17" t="s">
        <v>20</v>
      </c>
      <c r="C35" s="20"/>
      <c r="D35" s="20"/>
    </row>
    <row r="36" spans="1:4" x14ac:dyDescent="0.25">
      <c r="B36" s="17" t="s">
        <v>12</v>
      </c>
      <c r="C36" s="20">
        <v>0</v>
      </c>
      <c r="D36" s="20">
        <v>27500</v>
      </c>
    </row>
    <row r="37" spans="1:4" x14ac:dyDescent="0.25">
      <c r="B37" s="17" t="s">
        <v>4</v>
      </c>
      <c r="C37" s="20">
        <v>648</v>
      </c>
      <c r="D37" s="20">
        <v>13629.626999999999</v>
      </c>
    </row>
    <row r="38" spans="1:4" x14ac:dyDescent="0.25">
      <c r="A38" s="17" t="s">
        <v>185</v>
      </c>
      <c r="C38" s="20"/>
      <c r="D38" s="20"/>
    </row>
    <row r="39" spans="1:4" x14ac:dyDescent="0.25">
      <c r="B39" s="17" t="s">
        <v>14</v>
      </c>
      <c r="C39" s="20">
        <v>0</v>
      </c>
      <c r="D39" s="20">
        <v>969.42</v>
      </c>
    </row>
    <row r="40" spans="1:4" x14ac:dyDescent="0.25">
      <c r="A40" s="17" t="s">
        <v>21</v>
      </c>
      <c r="C40" s="20"/>
      <c r="D40" s="20"/>
    </row>
    <row r="41" spans="1:4" x14ac:dyDescent="0.25">
      <c r="B41" s="17" t="s">
        <v>12</v>
      </c>
      <c r="C41" s="20">
        <v>0</v>
      </c>
      <c r="D41" s="20">
        <v>149676.76699999999</v>
      </c>
    </row>
    <row r="42" spans="1:4" x14ac:dyDescent="0.25">
      <c r="B42" s="17" t="s">
        <v>4</v>
      </c>
      <c r="C42" s="20">
        <v>25</v>
      </c>
      <c r="D42" s="20">
        <v>488.46680000000003</v>
      </c>
    </row>
    <row r="43" spans="1:4" x14ac:dyDescent="0.25">
      <c r="A43" s="17" t="s">
        <v>22</v>
      </c>
      <c r="C43" s="20"/>
      <c r="D43" s="20"/>
    </row>
    <row r="44" spans="1:4" x14ac:dyDescent="0.25">
      <c r="B44" s="17" t="s">
        <v>4</v>
      </c>
      <c r="C44" s="20">
        <v>184</v>
      </c>
      <c r="D44" s="20">
        <v>4476.7729999999992</v>
      </c>
    </row>
    <row r="45" spans="1:4" x14ac:dyDescent="0.25">
      <c r="A45" s="17" t="s">
        <v>23</v>
      </c>
      <c r="C45" s="20"/>
      <c r="D45" s="20"/>
    </row>
    <row r="46" spans="1:4" x14ac:dyDescent="0.25">
      <c r="B46" s="17" t="s">
        <v>12</v>
      </c>
      <c r="C46" s="20">
        <v>0</v>
      </c>
      <c r="D46" s="20">
        <v>180494.959</v>
      </c>
    </row>
    <row r="47" spans="1:4" x14ac:dyDescent="0.25">
      <c r="A47" s="17" t="s">
        <v>24</v>
      </c>
      <c r="C47" s="20"/>
      <c r="D47" s="20"/>
    </row>
    <row r="48" spans="1:4" x14ac:dyDescent="0.25">
      <c r="B48" s="17" t="s">
        <v>12</v>
      </c>
      <c r="C48" s="20">
        <v>0</v>
      </c>
      <c r="D48" s="20">
        <v>4810.1669999999995</v>
      </c>
    </row>
    <row r="49" spans="1:4" x14ac:dyDescent="0.25">
      <c r="B49" s="17" t="s">
        <v>4</v>
      </c>
      <c r="C49" s="20">
        <v>3591</v>
      </c>
      <c r="D49" s="20">
        <v>57577.517900000006</v>
      </c>
    </row>
    <row r="50" spans="1:4" x14ac:dyDescent="0.25">
      <c r="A50" s="17" t="s">
        <v>25</v>
      </c>
      <c r="C50" s="20"/>
      <c r="D50" s="20"/>
    </row>
    <row r="51" spans="1:4" x14ac:dyDescent="0.25">
      <c r="B51" s="17" t="s">
        <v>4</v>
      </c>
      <c r="C51" s="20">
        <v>115</v>
      </c>
      <c r="D51" s="20">
        <v>1123.4575</v>
      </c>
    </row>
    <row r="52" spans="1:4" x14ac:dyDescent="0.25">
      <c r="A52" s="17" t="s">
        <v>170</v>
      </c>
      <c r="C52" s="20"/>
      <c r="D52" s="20"/>
    </row>
    <row r="53" spans="1:4" x14ac:dyDescent="0.25">
      <c r="B53" s="17" t="s">
        <v>12</v>
      </c>
      <c r="C53" s="20">
        <v>0</v>
      </c>
      <c r="D53" s="20">
        <v>10895</v>
      </c>
    </row>
    <row r="54" spans="1:4" x14ac:dyDescent="0.25">
      <c r="B54" s="17" t="s">
        <v>4</v>
      </c>
      <c r="C54" s="20">
        <v>4</v>
      </c>
      <c r="D54" s="20">
        <v>68.64</v>
      </c>
    </row>
    <row r="55" spans="1:4" x14ac:dyDescent="0.25">
      <c r="A55" s="17" t="s">
        <v>26</v>
      </c>
      <c r="C55" s="20"/>
      <c r="D55" s="20"/>
    </row>
    <row r="56" spans="1:4" x14ac:dyDescent="0.25">
      <c r="B56" s="17" t="s">
        <v>4</v>
      </c>
      <c r="C56" s="20">
        <v>58</v>
      </c>
      <c r="D56" s="20">
        <v>371.54699999999997</v>
      </c>
    </row>
    <row r="57" spans="1:4" x14ac:dyDescent="0.25">
      <c r="A57" s="17" t="s">
        <v>27</v>
      </c>
      <c r="C57" s="20"/>
      <c r="D57" s="20"/>
    </row>
    <row r="58" spans="1:4" x14ac:dyDescent="0.25">
      <c r="B58" s="17" t="s">
        <v>4</v>
      </c>
      <c r="C58" s="20">
        <v>823</v>
      </c>
      <c r="D58" s="20">
        <v>8418.6785</v>
      </c>
    </row>
    <row r="59" spans="1:4" x14ac:dyDescent="0.25">
      <c r="A59" s="17" t="s">
        <v>28</v>
      </c>
      <c r="C59" s="20"/>
      <c r="D59" s="20"/>
    </row>
    <row r="60" spans="1:4" x14ac:dyDescent="0.25">
      <c r="B60" s="17" t="s">
        <v>4</v>
      </c>
      <c r="C60" s="20">
        <v>123</v>
      </c>
      <c r="D60" s="20">
        <v>1304.6849</v>
      </c>
    </row>
    <row r="61" spans="1:4" x14ac:dyDescent="0.25">
      <c r="A61" s="17" t="s">
        <v>29</v>
      </c>
      <c r="C61" s="20"/>
      <c r="D61" s="20"/>
    </row>
    <row r="62" spans="1:4" x14ac:dyDescent="0.25">
      <c r="B62" s="17" t="s">
        <v>4</v>
      </c>
      <c r="C62" s="20">
        <v>684</v>
      </c>
      <c r="D62" s="20">
        <v>11585.5466</v>
      </c>
    </row>
    <row r="63" spans="1:4" x14ac:dyDescent="0.25">
      <c r="A63" s="17" t="s">
        <v>30</v>
      </c>
      <c r="C63" s="20"/>
      <c r="D63" s="20"/>
    </row>
    <row r="64" spans="1:4" x14ac:dyDescent="0.25">
      <c r="B64" s="17" t="s">
        <v>4</v>
      </c>
      <c r="C64" s="20">
        <v>25923</v>
      </c>
      <c r="D64" s="20">
        <v>55649.31990000001</v>
      </c>
    </row>
    <row r="65" spans="1:4" x14ac:dyDescent="0.25">
      <c r="A65" s="17" t="s">
        <v>168</v>
      </c>
      <c r="C65" s="20"/>
      <c r="D65" s="20"/>
    </row>
    <row r="66" spans="1:4" x14ac:dyDescent="0.25">
      <c r="B66" s="17" t="s">
        <v>4</v>
      </c>
      <c r="C66" s="20">
        <v>12</v>
      </c>
      <c r="D66" s="20">
        <v>49.513000000000005</v>
      </c>
    </row>
    <row r="67" spans="1:4" x14ac:dyDescent="0.25">
      <c r="A67" s="17" t="s">
        <v>31</v>
      </c>
      <c r="C67" s="20"/>
      <c r="D67" s="20"/>
    </row>
    <row r="68" spans="1:4" x14ac:dyDescent="0.25">
      <c r="B68" s="17" t="s">
        <v>4</v>
      </c>
      <c r="C68" s="20">
        <v>2077</v>
      </c>
      <c r="D68" s="20">
        <v>15341.518700000001</v>
      </c>
    </row>
    <row r="69" spans="1:4" x14ac:dyDescent="0.25">
      <c r="A69" s="17" t="s">
        <v>32</v>
      </c>
      <c r="C69" s="20"/>
      <c r="D69" s="20"/>
    </row>
    <row r="70" spans="1:4" x14ac:dyDescent="0.25">
      <c r="B70" s="17" t="s">
        <v>4</v>
      </c>
      <c r="C70" s="20">
        <v>335</v>
      </c>
      <c r="D70" s="20">
        <v>4002.2702999999997</v>
      </c>
    </row>
    <row r="71" spans="1:4" x14ac:dyDescent="0.25">
      <c r="A71" s="17" t="s">
        <v>33</v>
      </c>
      <c r="C71" s="20"/>
      <c r="D71" s="20"/>
    </row>
    <row r="72" spans="1:4" x14ac:dyDescent="0.25">
      <c r="B72" s="17" t="s">
        <v>12</v>
      </c>
      <c r="C72" s="20">
        <v>0</v>
      </c>
      <c r="D72" s="20">
        <v>349.77</v>
      </c>
    </row>
    <row r="73" spans="1:4" x14ac:dyDescent="0.25">
      <c r="B73" s="17" t="s">
        <v>4</v>
      </c>
      <c r="C73" s="20">
        <v>347</v>
      </c>
      <c r="D73" s="20">
        <v>7315.6142000000018</v>
      </c>
    </row>
    <row r="74" spans="1:4" x14ac:dyDescent="0.25">
      <c r="A74" s="17" t="s">
        <v>34</v>
      </c>
      <c r="C74" s="20"/>
      <c r="D74" s="20"/>
    </row>
    <row r="75" spans="1:4" x14ac:dyDescent="0.25">
      <c r="B75" s="17" t="s">
        <v>4</v>
      </c>
      <c r="C75" s="20">
        <v>204</v>
      </c>
      <c r="D75" s="20">
        <v>807.41409999999996</v>
      </c>
    </row>
    <row r="76" spans="1:4" x14ac:dyDescent="0.25">
      <c r="A76" s="17" t="s">
        <v>35</v>
      </c>
      <c r="C76" s="20"/>
      <c r="D76" s="20"/>
    </row>
    <row r="77" spans="1:4" x14ac:dyDescent="0.25">
      <c r="B77" s="17" t="s">
        <v>4</v>
      </c>
      <c r="C77" s="20">
        <v>2280</v>
      </c>
      <c r="D77" s="20">
        <v>32082.950000000004</v>
      </c>
    </row>
    <row r="78" spans="1:4" x14ac:dyDescent="0.25">
      <c r="A78" s="17" t="s">
        <v>162</v>
      </c>
      <c r="C78" s="20"/>
      <c r="D78" s="20"/>
    </row>
    <row r="79" spans="1:4" x14ac:dyDescent="0.25">
      <c r="B79" s="17" t="s">
        <v>4</v>
      </c>
      <c r="C79" s="20">
        <v>1325</v>
      </c>
      <c r="D79" s="20">
        <v>17440.697199999999</v>
      </c>
    </row>
    <row r="80" spans="1:4" x14ac:dyDescent="0.25">
      <c r="A80" s="17" t="s">
        <v>36</v>
      </c>
      <c r="C80" s="20"/>
      <c r="D80" s="20"/>
    </row>
    <row r="81" spans="1:4" x14ac:dyDescent="0.25">
      <c r="B81" s="17" t="s">
        <v>4</v>
      </c>
      <c r="C81" s="20">
        <v>667</v>
      </c>
      <c r="D81" s="20">
        <v>9643.2009000000035</v>
      </c>
    </row>
    <row r="82" spans="1:4" x14ac:dyDescent="0.25">
      <c r="A82" s="17" t="s">
        <v>37</v>
      </c>
      <c r="C82" s="20"/>
      <c r="D82" s="20"/>
    </row>
    <row r="83" spans="1:4" x14ac:dyDescent="0.25">
      <c r="B83" s="17" t="s">
        <v>4</v>
      </c>
      <c r="C83" s="20">
        <v>4859</v>
      </c>
      <c r="D83" s="20">
        <v>17780.872100000001</v>
      </c>
    </row>
    <row r="84" spans="1:4" x14ac:dyDescent="0.25">
      <c r="A84" s="17" t="s">
        <v>38</v>
      </c>
      <c r="C84" s="20"/>
      <c r="D84" s="20"/>
    </row>
    <row r="85" spans="1:4" x14ac:dyDescent="0.25">
      <c r="B85" s="17" t="s">
        <v>4</v>
      </c>
      <c r="C85" s="20">
        <v>642</v>
      </c>
      <c r="D85" s="20">
        <v>8619.8587999999982</v>
      </c>
    </row>
    <row r="86" spans="1:4" x14ac:dyDescent="0.25">
      <c r="A86" s="17" t="s">
        <v>39</v>
      </c>
      <c r="C86" s="20"/>
      <c r="D86" s="20"/>
    </row>
    <row r="87" spans="1:4" x14ac:dyDescent="0.25">
      <c r="B87" s="17" t="s">
        <v>4</v>
      </c>
      <c r="C87" s="20">
        <v>573</v>
      </c>
      <c r="D87" s="20">
        <v>4366.4927999999982</v>
      </c>
    </row>
    <row r="88" spans="1:4" x14ac:dyDescent="0.25">
      <c r="A88" s="17" t="s">
        <v>130</v>
      </c>
      <c r="C88" s="20"/>
      <c r="D88" s="20"/>
    </row>
    <row r="89" spans="1:4" x14ac:dyDescent="0.25">
      <c r="B89" s="17" t="s">
        <v>12</v>
      </c>
      <c r="C89" s="20">
        <v>0</v>
      </c>
      <c r="D89" s="20">
        <v>36037</v>
      </c>
    </row>
    <row r="90" spans="1:4" x14ac:dyDescent="0.25">
      <c r="B90" s="17" t="s">
        <v>4</v>
      </c>
      <c r="C90" s="20">
        <v>24</v>
      </c>
      <c r="D90" s="20">
        <v>509.56780000000003</v>
      </c>
    </row>
    <row r="91" spans="1:4" x14ac:dyDescent="0.25">
      <c r="A91" s="17" t="s">
        <v>166</v>
      </c>
      <c r="C91" s="20"/>
      <c r="D91" s="20"/>
    </row>
    <row r="92" spans="1:4" x14ac:dyDescent="0.25">
      <c r="B92" s="17" t="s">
        <v>14</v>
      </c>
      <c r="C92" s="20">
        <v>0</v>
      </c>
      <c r="D92" s="20">
        <v>243</v>
      </c>
    </row>
    <row r="93" spans="1:4" x14ac:dyDescent="0.25">
      <c r="B93" s="17" t="s">
        <v>12</v>
      </c>
      <c r="C93" s="20">
        <v>0</v>
      </c>
      <c r="D93" s="20">
        <v>2852.27</v>
      </c>
    </row>
    <row r="94" spans="1:4" x14ac:dyDescent="0.25">
      <c r="A94" s="17" t="s">
        <v>40</v>
      </c>
      <c r="C94" s="20"/>
      <c r="D94" s="20"/>
    </row>
    <row r="95" spans="1:4" x14ac:dyDescent="0.25">
      <c r="B95" s="17" t="s">
        <v>12</v>
      </c>
      <c r="C95" s="20">
        <v>0</v>
      </c>
      <c r="D95" s="20">
        <v>5026.25</v>
      </c>
    </row>
    <row r="96" spans="1:4" x14ac:dyDescent="0.25">
      <c r="B96" s="17" t="s">
        <v>4</v>
      </c>
      <c r="C96" s="20">
        <v>7781</v>
      </c>
      <c r="D96" s="20">
        <v>98789.630900000004</v>
      </c>
    </row>
    <row r="97" spans="1:4" x14ac:dyDescent="0.25">
      <c r="A97" s="17" t="s">
        <v>41</v>
      </c>
      <c r="C97" s="20"/>
      <c r="D97" s="20"/>
    </row>
    <row r="98" spans="1:4" x14ac:dyDescent="0.25">
      <c r="B98" s="17" t="s">
        <v>4</v>
      </c>
      <c r="C98" s="20">
        <v>211</v>
      </c>
      <c r="D98" s="20">
        <v>4391.5840000000007</v>
      </c>
    </row>
    <row r="99" spans="1:4" x14ac:dyDescent="0.25">
      <c r="A99" s="17" t="s">
        <v>42</v>
      </c>
      <c r="C99" s="20"/>
      <c r="D99" s="20"/>
    </row>
    <row r="100" spans="1:4" x14ac:dyDescent="0.25">
      <c r="B100" s="17" t="s">
        <v>4</v>
      </c>
      <c r="C100" s="20">
        <v>2442</v>
      </c>
      <c r="D100" s="20">
        <v>8293.9472000000005</v>
      </c>
    </row>
    <row r="101" spans="1:4" x14ac:dyDescent="0.25">
      <c r="A101" s="17" t="s">
        <v>43</v>
      </c>
      <c r="C101" s="20"/>
      <c r="D101" s="20"/>
    </row>
    <row r="102" spans="1:4" x14ac:dyDescent="0.25">
      <c r="B102" s="17" t="s">
        <v>14</v>
      </c>
      <c r="C102" s="20">
        <v>0</v>
      </c>
      <c r="D102" s="20">
        <v>19719</v>
      </c>
    </row>
    <row r="103" spans="1:4" x14ac:dyDescent="0.25">
      <c r="B103" s="17" t="s">
        <v>4</v>
      </c>
      <c r="C103" s="20">
        <v>2944</v>
      </c>
      <c r="D103" s="20">
        <v>46740.114799999988</v>
      </c>
    </row>
    <row r="104" spans="1:4" x14ac:dyDescent="0.25">
      <c r="A104" s="17" t="s">
        <v>44</v>
      </c>
      <c r="C104" s="20"/>
      <c r="D104" s="20"/>
    </row>
    <row r="105" spans="1:4" x14ac:dyDescent="0.25">
      <c r="B105" s="17" t="s">
        <v>4</v>
      </c>
      <c r="C105" s="20">
        <v>6</v>
      </c>
      <c r="D105" s="20">
        <v>110.73000000000002</v>
      </c>
    </row>
    <row r="106" spans="1:4" x14ac:dyDescent="0.25">
      <c r="A106" s="17" t="s">
        <v>45</v>
      </c>
      <c r="C106" s="20"/>
      <c r="D106" s="20"/>
    </row>
    <row r="107" spans="1:4" x14ac:dyDescent="0.25">
      <c r="B107" s="17" t="s">
        <v>4</v>
      </c>
      <c r="C107" s="20">
        <v>835</v>
      </c>
      <c r="D107" s="20">
        <v>21369.547600000002</v>
      </c>
    </row>
    <row r="108" spans="1:4" x14ac:dyDescent="0.25">
      <c r="A108" s="17" t="s">
        <v>46</v>
      </c>
      <c r="C108" s="20"/>
      <c r="D108" s="20"/>
    </row>
    <row r="109" spans="1:4" x14ac:dyDescent="0.25">
      <c r="B109" s="17" t="s">
        <v>4</v>
      </c>
      <c r="C109" s="20">
        <v>115</v>
      </c>
      <c r="D109" s="20">
        <v>2695.9488000000001</v>
      </c>
    </row>
    <row r="110" spans="1:4" x14ac:dyDescent="0.25">
      <c r="A110" s="17" t="s">
        <v>186</v>
      </c>
      <c r="C110" s="20"/>
      <c r="D110" s="20"/>
    </row>
    <row r="111" spans="1:4" x14ac:dyDescent="0.25">
      <c r="B111" s="17" t="s">
        <v>12</v>
      </c>
      <c r="C111" s="20">
        <v>0</v>
      </c>
      <c r="D111" s="20">
        <v>11712.566999999999</v>
      </c>
    </row>
    <row r="112" spans="1:4" x14ac:dyDescent="0.25">
      <c r="A112" s="17" t="s">
        <v>47</v>
      </c>
      <c r="C112" s="20"/>
      <c r="D112" s="20"/>
    </row>
    <row r="113" spans="1:4" x14ac:dyDescent="0.25">
      <c r="B113" s="17" t="s">
        <v>14</v>
      </c>
      <c r="C113" s="20">
        <v>0</v>
      </c>
      <c r="D113" s="20">
        <v>64.563999999999993</v>
      </c>
    </row>
    <row r="114" spans="1:4" x14ac:dyDescent="0.25">
      <c r="B114" s="17" t="s">
        <v>4</v>
      </c>
      <c r="C114" s="20">
        <v>878</v>
      </c>
      <c r="D114" s="20">
        <v>12096.9264</v>
      </c>
    </row>
    <row r="115" spans="1:4" x14ac:dyDescent="0.25">
      <c r="A115" s="17" t="s">
        <v>163</v>
      </c>
      <c r="C115" s="20"/>
      <c r="D115" s="20"/>
    </row>
    <row r="116" spans="1:4" x14ac:dyDescent="0.25">
      <c r="B116" s="17" t="s">
        <v>12</v>
      </c>
      <c r="C116" s="20">
        <v>0</v>
      </c>
      <c r="D116" s="20">
        <v>8800</v>
      </c>
    </row>
    <row r="117" spans="1:4" x14ac:dyDescent="0.25">
      <c r="B117" s="17" t="s">
        <v>4</v>
      </c>
      <c r="C117" s="20">
        <v>199</v>
      </c>
      <c r="D117" s="20">
        <v>5090.5099999999984</v>
      </c>
    </row>
    <row r="118" spans="1:4" x14ac:dyDescent="0.25">
      <c r="A118" s="17" t="s">
        <v>161</v>
      </c>
      <c r="C118" s="20"/>
      <c r="D118" s="20"/>
    </row>
    <row r="119" spans="1:4" x14ac:dyDescent="0.25">
      <c r="B119" s="17" t="s">
        <v>14</v>
      </c>
      <c r="C119" s="20">
        <v>0</v>
      </c>
      <c r="D119" s="20">
        <v>3820.2782999999995</v>
      </c>
    </row>
    <row r="120" spans="1:4" x14ac:dyDescent="0.25">
      <c r="B120" s="17" t="s">
        <v>4</v>
      </c>
      <c r="C120" s="20">
        <v>4803</v>
      </c>
      <c r="D120" s="20">
        <v>36982.016100000008</v>
      </c>
    </row>
    <row r="121" spans="1:4" x14ac:dyDescent="0.25">
      <c r="A121" s="17" t="s">
        <v>48</v>
      </c>
      <c r="C121" s="20"/>
      <c r="D121" s="20"/>
    </row>
    <row r="122" spans="1:4" x14ac:dyDescent="0.25">
      <c r="B122" s="17" t="s">
        <v>12</v>
      </c>
      <c r="C122" s="20">
        <v>0</v>
      </c>
      <c r="D122" s="20">
        <v>13500</v>
      </c>
    </row>
    <row r="123" spans="1:4" x14ac:dyDescent="0.25">
      <c r="B123" s="17" t="s">
        <v>4</v>
      </c>
      <c r="C123" s="20">
        <v>1757</v>
      </c>
      <c r="D123" s="20">
        <v>25769.903300000005</v>
      </c>
    </row>
    <row r="124" spans="1:4" x14ac:dyDescent="0.25">
      <c r="A124" s="17" t="s">
        <v>49</v>
      </c>
      <c r="C124" s="20"/>
      <c r="D124" s="20"/>
    </row>
    <row r="125" spans="1:4" x14ac:dyDescent="0.25">
      <c r="B125" s="17" t="s">
        <v>14</v>
      </c>
      <c r="C125" s="20">
        <v>0</v>
      </c>
      <c r="D125" s="20">
        <v>4282.7389000000012</v>
      </c>
    </row>
    <row r="126" spans="1:4" x14ac:dyDescent="0.25">
      <c r="B126" s="17" t="s">
        <v>4</v>
      </c>
      <c r="C126" s="20">
        <v>5965</v>
      </c>
      <c r="D126" s="20">
        <v>67060.655000000028</v>
      </c>
    </row>
    <row r="127" spans="1:4" x14ac:dyDescent="0.25">
      <c r="A127" s="17" t="s">
        <v>50</v>
      </c>
      <c r="C127" s="20"/>
      <c r="D127" s="20"/>
    </row>
    <row r="128" spans="1:4" x14ac:dyDescent="0.25">
      <c r="B128" s="17" t="s">
        <v>4</v>
      </c>
      <c r="C128" s="20">
        <v>53</v>
      </c>
      <c r="D128" s="20">
        <v>631.44500000000005</v>
      </c>
    </row>
    <row r="129" spans="1:4" x14ac:dyDescent="0.25">
      <c r="A129" s="17" t="s">
        <v>51</v>
      </c>
      <c r="C129" s="20"/>
      <c r="D129" s="20"/>
    </row>
    <row r="130" spans="1:4" x14ac:dyDescent="0.25">
      <c r="B130" s="17" t="s">
        <v>4</v>
      </c>
      <c r="C130" s="20">
        <v>647</v>
      </c>
      <c r="D130" s="20">
        <v>16182.558999999999</v>
      </c>
    </row>
    <row r="131" spans="1:4" x14ac:dyDescent="0.25">
      <c r="A131" s="17" t="s">
        <v>52</v>
      </c>
      <c r="C131" s="20"/>
      <c r="D131" s="20"/>
    </row>
    <row r="132" spans="1:4" x14ac:dyDescent="0.25">
      <c r="B132" s="17" t="s">
        <v>4</v>
      </c>
      <c r="C132" s="20">
        <v>1272</v>
      </c>
      <c r="D132" s="20">
        <v>6198.7321000000002</v>
      </c>
    </row>
    <row r="133" spans="1:4" x14ac:dyDescent="0.25">
      <c r="A133" s="17" t="s">
        <v>53</v>
      </c>
      <c r="C133" s="20"/>
      <c r="D133" s="20"/>
    </row>
    <row r="134" spans="1:4" x14ac:dyDescent="0.25">
      <c r="B134" s="17" t="s">
        <v>14</v>
      </c>
      <c r="C134" s="20">
        <v>0</v>
      </c>
      <c r="D134" s="20">
        <v>28244.927099999997</v>
      </c>
    </row>
    <row r="135" spans="1:4" x14ac:dyDescent="0.25">
      <c r="B135" s="17" t="s">
        <v>4</v>
      </c>
      <c r="C135" s="20">
        <v>5</v>
      </c>
      <c r="D135" s="20">
        <v>7.8129999999999997</v>
      </c>
    </row>
    <row r="136" spans="1:4" x14ac:dyDescent="0.25">
      <c r="A136" s="17" t="s">
        <v>54</v>
      </c>
      <c r="C136" s="20"/>
      <c r="D136" s="20"/>
    </row>
    <row r="137" spans="1:4" x14ac:dyDescent="0.25">
      <c r="B137" s="17" t="s">
        <v>14</v>
      </c>
      <c r="C137" s="20">
        <v>0</v>
      </c>
      <c r="D137" s="20">
        <v>2927.3110000000006</v>
      </c>
    </row>
    <row r="138" spans="1:4" x14ac:dyDescent="0.25">
      <c r="B138" s="17" t="s">
        <v>4</v>
      </c>
      <c r="C138" s="20">
        <v>103</v>
      </c>
      <c r="D138" s="20">
        <v>348.86770000000001</v>
      </c>
    </row>
    <row r="139" spans="1:4" x14ac:dyDescent="0.25">
      <c r="A139" s="17" t="s">
        <v>55</v>
      </c>
      <c r="C139" s="20"/>
      <c r="D139" s="20"/>
    </row>
    <row r="140" spans="1:4" x14ac:dyDescent="0.25">
      <c r="B140" s="17" t="s">
        <v>4</v>
      </c>
      <c r="C140" s="20">
        <v>298</v>
      </c>
      <c r="D140" s="20">
        <v>3732.098</v>
      </c>
    </row>
    <row r="141" spans="1:4" x14ac:dyDescent="0.25">
      <c r="A141" s="17" t="s">
        <v>128</v>
      </c>
      <c r="C141" s="20"/>
      <c r="D141" s="20"/>
    </row>
    <row r="142" spans="1:4" x14ac:dyDescent="0.25">
      <c r="B142" s="17" t="s">
        <v>4</v>
      </c>
      <c r="C142" s="20">
        <v>500</v>
      </c>
      <c r="D142" s="20">
        <v>12714.255000000001</v>
      </c>
    </row>
    <row r="143" spans="1:4" x14ac:dyDescent="0.25">
      <c r="A143" s="17" t="s">
        <v>56</v>
      </c>
      <c r="C143" s="20"/>
      <c r="D143" s="20"/>
    </row>
    <row r="144" spans="1:4" x14ac:dyDescent="0.25">
      <c r="B144" s="17" t="s">
        <v>4</v>
      </c>
      <c r="C144" s="20">
        <v>654</v>
      </c>
      <c r="D144" s="20">
        <v>8234.6959000000006</v>
      </c>
    </row>
    <row r="145" spans="1:4" x14ac:dyDescent="0.25">
      <c r="A145" s="17" t="s">
        <v>57</v>
      </c>
      <c r="C145" s="20"/>
      <c r="D145" s="20"/>
    </row>
    <row r="146" spans="1:4" x14ac:dyDescent="0.25">
      <c r="B146" s="17" t="s">
        <v>4</v>
      </c>
      <c r="C146" s="20">
        <v>1516</v>
      </c>
      <c r="D146" s="20">
        <v>31885.955099999988</v>
      </c>
    </row>
    <row r="147" spans="1:4" x14ac:dyDescent="0.25">
      <c r="A147" s="17" t="s">
        <v>58</v>
      </c>
      <c r="C147" s="20"/>
      <c r="D147" s="20"/>
    </row>
    <row r="148" spans="1:4" x14ac:dyDescent="0.25">
      <c r="B148" s="17" t="s">
        <v>4</v>
      </c>
      <c r="C148" s="20">
        <v>3045</v>
      </c>
      <c r="D148" s="20">
        <v>55830.092700000008</v>
      </c>
    </row>
    <row r="149" spans="1:4" x14ac:dyDescent="0.25">
      <c r="A149" s="17" t="s">
        <v>59</v>
      </c>
      <c r="C149" s="20"/>
      <c r="D149" s="20"/>
    </row>
    <row r="150" spans="1:4" x14ac:dyDescent="0.25">
      <c r="B150" s="17" t="s">
        <v>4</v>
      </c>
      <c r="C150" s="20">
        <v>1260</v>
      </c>
      <c r="D150" s="20">
        <v>16461.883700000002</v>
      </c>
    </row>
    <row r="151" spans="1:4" x14ac:dyDescent="0.25">
      <c r="A151" s="17" t="s">
        <v>60</v>
      </c>
      <c r="C151" s="20"/>
      <c r="D151" s="20"/>
    </row>
    <row r="152" spans="1:4" x14ac:dyDescent="0.25">
      <c r="B152" s="17" t="s">
        <v>4</v>
      </c>
      <c r="C152" s="20">
        <v>1808</v>
      </c>
      <c r="D152" s="20">
        <v>22812.261000000002</v>
      </c>
    </row>
    <row r="153" spans="1:4" x14ac:dyDescent="0.25">
      <c r="A153" s="17" t="s">
        <v>61</v>
      </c>
      <c r="C153" s="20"/>
      <c r="D153" s="20"/>
    </row>
    <row r="154" spans="1:4" x14ac:dyDescent="0.25">
      <c r="B154" s="17" t="s">
        <v>4</v>
      </c>
      <c r="C154" s="20">
        <v>1039</v>
      </c>
      <c r="D154" s="20">
        <v>24337.756399999995</v>
      </c>
    </row>
    <row r="155" spans="1:4" x14ac:dyDescent="0.25">
      <c r="A155" s="17" t="s">
        <v>62</v>
      </c>
      <c r="C155" s="20"/>
      <c r="D155" s="20"/>
    </row>
    <row r="156" spans="1:4" x14ac:dyDescent="0.25">
      <c r="B156" s="17" t="s">
        <v>4</v>
      </c>
      <c r="C156" s="20">
        <v>2025</v>
      </c>
      <c r="D156" s="20">
        <v>20313.895699999997</v>
      </c>
    </row>
    <row r="157" spans="1:4" x14ac:dyDescent="0.25">
      <c r="A157" s="17" t="s">
        <v>142</v>
      </c>
      <c r="C157" s="20"/>
      <c r="D157" s="20"/>
    </row>
    <row r="158" spans="1:4" x14ac:dyDescent="0.25">
      <c r="B158" s="17" t="s">
        <v>4</v>
      </c>
      <c r="C158" s="20">
        <v>92</v>
      </c>
      <c r="D158" s="20">
        <v>1816.596</v>
      </c>
    </row>
    <row r="159" spans="1:4" x14ac:dyDescent="0.25">
      <c r="A159" s="17" t="s">
        <v>63</v>
      </c>
      <c r="C159" s="20"/>
      <c r="D159" s="20"/>
    </row>
    <row r="160" spans="1:4" x14ac:dyDescent="0.25">
      <c r="B160" s="17" t="s">
        <v>14</v>
      </c>
      <c r="C160" s="20">
        <v>0</v>
      </c>
      <c r="D160" s="20">
        <v>7033.9758999999985</v>
      </c>
    </row>
    <row r="161" spans="1:4" x14ac:dyDescent="0.25">
      <c r="B161" s="17" t="s">
        <v>4</v>
      </c>
      <c r="C161" s="20">
        <v>2222</v>
      </c>
      <c r="D161" s="20">
        <v>15721.827199999996</v>
      </c>
    </row>
    <row r="162" spans="1:4" x14ac:dyDescent="0.25">
      <c r="A162" s="17" t="s">
        <v>160</v>
      </c>
      <c r="C162" s="20"/>
      <c r="D162" s="20"/>
    </row>
    <row r="163" spans="1:4" x14ac:dyDescent="0.25">
      <c r="B163" s="17" t="s">
        <v>4</v>
      </c>
      <c r="C163" s="20">
        <v>3789</v>
      </c>
      <c r="D163" s="20">
        <v>32448.832100000003</v>
      </c>
    </row>
    <row r="164" spans="1:4" x14ac:dyDescent="0.25">
      <c r="A164" s="17" t="s">
        <v>64</v>
      </c>
      <c r="C164" s="20"/>
      <c r="D164" s="20"/>
    </row>
    <row r="165" spans="1:4" x14ac:dyDescent="0.25">
      <c r="B165" s="17" t="s">
        <v>4</v>
      </c>
      <c r="C165" s="20">
        <v>698</v>
      </c>
      <c r="D165" s="20">
        <v>2354.0974999999999</v>
      </c>
    </row>
    <row r="166" spans="1:4" x14ac:dyDescent="0.25">
      <c r="A166" s="17" t="s">
        <v>158</v>
      </c>
      <c r="C166" s="20"/>
      <c r="D166" s="20"/>
    </row>
    <row r="167" spans="1:4" x14ac:dyDescent="0.25">
      <c r="B167" s="17" t="s">
        <v>12</v>
      </c>
      <c r="C167" s="20">
        <v>0</v>
      </c>
      <c r="D167" s="20">
        <v>1148385.42</v>
      </c>
    </row>
    <row r="168" spans="1:4" x14ac:dyDescent="0.25">
      <c r="A168" s="17" t="s">
        <v>159</v>
      </c>
      <c r="C168" s="20"/>
      <c r="D168" s="20"/>
    </row>
    <row r="169" spans="1:4" x14ac:dyDescent="0.25">
      <c r="B169" s="17" t="s">
        <v>12</v>
      </c>
      <c r="C169" s="20">
        <v>0</v>
      </c>
      <c r="D169" s="20">
        <v>435684.48600000003</v>
      </c>
    </row>
    <row r="170" spans="1:4" x14ac:dyDescent="0.25">
      <c r="B170" s="17" t="s">
        <v>4</v>
      </c>
      <c r="C170" s="20">
        <v>1155</v>
      </c>
      <c r="D170" s="20">
        <v>20598.2945</v>
      </c>
    </row>
    <row r="171" spans="1:4" x14ac:dyDescent="0.25">
      <c r="A171" s="17" t="s">
        <v>164</v>
      </c>
      <c r="C171" s="20"/>
      <c r="D171" s="20"/>
    </row>
    <row r="172" spans="1:4" x14ac:dyDescent="0.25">
      <c r="B172" s="17" t="s">
        <v>12</v>
      </c>
      <c r="C172" s="20">
        <v>0</v>
      </c>
      <c r="D172" s="20">
        <v>73065</v>
      </c>
    </row>
    <row r="173" spans="1:4" x14ac:dyDescent="0.25">
      <c r="B173" s="17" t="s">
        <v>4</v>
      </c>
      <c r="C173" s="20">
        <v>323</v>
      </c>
      <c r="D173" s="20">
        <v>6429.9876999999997</v>
      </c>
    </row>
    <row r="174" spans="1:4" x14ac:dyDescent="0.25">
      <c r="A174" s="17" t="s">
        <v>110</v>
      </c>
      <c r="C174" s="20"/>
      <c r="D174" s="20"/>
    </row>
    <row r="175" spans="1:4" x14ac:dyDescent="0.25">
      <c r="B175" s="17" t="s">
        <v>4</v>
      </c>
      <c r="C175" s="20">
        <v>43</v>
      </c>
      <c r="D175" s="20">
        <v>993.94399999999996</v>
      </c>
    </row>
    <row r="176" spans="1:4" x14ac:dyDescent="0.25">
      <c r="A176" s="17" t="s">
        <v>65</v>
      </c>
      <c r="C176" s="20"/>
      <c r="D176" s="20"/>
    </row>
    <row r="177" spans="1:4" x14ac:dyDescent="0.25">
      <c r="B177" s="17" t="s">
        <v>14</v>
      </c>
      <c r="C177" s="20">
        <v>0</v>
      </c>
      <c r="D177" s="20">
        <v>38.980000000000004</v>
      </c>
    </row>
    <row r="178" spans="1:4" x14ac:dyDescent="0.25">
      <c r="B178" s="17" t="s">
        <v>4</v>
      </c>
      <c r="C178" s="20">
        <v>3906</v>
      </c>
      <c r="D178" s="20">
        <v>24653.7657</v>
      </c>
    </row>
    <row r="179" spans="1:4" x14ac:dyDescent="0.25">
      <c r="A179" s="17" t="s">
        <v>107</v>
      </c>
      <c r="C179" s="20"/>
      <c r="D179" s="20"/>
    </row>
    <row r="180" spans="1:4" x14ac:dyDescent="0.25">
      <c r="B180" s="17" t="s">
        <v>12</v>
      </c>
      <c r="C180" s="20">
        <v>0</v>
      </c>
      <c r="D180" s="20">
        <v>18461.61</v>
      </c>
    </row>
    <row r="181" spans="1:4" x14ac:dyDescent="0.25">
      <c r="B181" s="17" t="s">
        <v>4</v>
      </c>
      <c r="C181" s="20">
        <v>133</v>
      </c>
      <c r="D181" s="20">
        <v>3179.0432000000001</v>
      </c>
    </row>
    <row r="182" spans="1:4" x14ac:dyDescent="0.25">
      <c r="A182" s="17" t="s">
        <v>66</v>
      </c>
      <c r="C182" s="20"/>
      <c r="D182" s="20"/>
    </row>
    <row r="183" spans="1:4" x14ac:dyDescent="0.25">
      <c r="B183" s="17" t="s">
        <v>4</v>
      </c>
      <c r="C183" s="20">
        <v>54</v>
      </c>
      <c r="D183" s="20">
        <v>414.13599999999997</v>
      </c>
    </row>
    <row r="184" spans="1:4" x14ac:dyDescent="0.25">
      <c r="A184" s="17" t="s">
        <v>67</v>
      </c>
      <c r="C184" s="20"/>
      <c r="D184" s="20"/>
    </row>
    <row r="185" spans="1:4" x14ac:dyDescent="0.25">
      <c r="B185" s="17" t="s">
        <v>4</v>
      </c>
      <c r="C185" s="20">
        <v>202</v>
      </c>
      <c r="D185" s="20">
        <v>4138.2775999999994</v>
      </c>
    </row>
    <row r="186" spans="1:4" x14ac:dyDescent="0.25">
      <c r="A186" s="17" t="s">
        <v>68</v>
      </c>
      <c r="C186" s="20"/>
      <c r="D186" s="20"/>
    </row>
    <row r="187" spans="1:4" x14ac:dyDescent="0.25">
      <c r="B187" s="17" t="s">
        <v>14</v>
      </c>
      <c r="C187" s="20">
        <v>0</v>
      </c>
      <c r="D187" s="20">
        <v>1414.001</v>
      </c>
    </row>
    <row r="188" spans="1:4" x14ac:dyDescent="0.25">
      <c r="B188" s="17" t="s">
        <v>4</v>
      </c>
      <c r="C188" s="20">
        <v>4442</v>
      </c>
      <c r="D188" s="20">
        <v>36151.643799999983</v>
      </c>
    </row>
    <row r="189" spans="1:4" x14ac:dyDescent="0.25">
      <c r="A189" s="17" t="s">
        <v>69</v>
      </c>
      <c r="C189" s="20"/>
      <c r="D189" s="20"/>
    </row>
    <row r="190" spans="1:4" x14ac:dyDescent="0.25">
      <c r="B190" s="17" t="s">
        <v>4</v>
      </c>
      <c r="C190" s="20">
        <v>39</v>
      </c>
      <c r="D190" s="20">
        <v>843.25880000000018</v>
      </c>
    </row>
    <row r="191" spans="1:4" x14ac:dyDescent="0.25">
      <c r="A191" s="17" t="s">
        <v>70</v>
      </c>
      <c r="C191" s="20"/>
      <c r="D191" s="20"/>
    </row>
    <row r="192" spans="1:4" x14ac:dyDescent="0.25">
      <c r="B192" s="17" t="s">
        <v>4</v>
      </c>
      <c r="C192" s="20">
        <v>1714</v>
      </c>
      <c r="D192" s="20">
        <v>12696.897100000009</v>
      </c>
    </row>
    <row r="193" spans="1:4" x14ac:dyDescent="0.25">
      <c r="A193" s="17" t="s">
        <v>71</v>
      </c>
      <c r="C193" s="20"/>
      <c r="D193" s="20"/>
    </row>
    <row r="194" spans="1:4" x14ac:dyDescent="0.25">
      <c r="B194" s="17" t="s">
        <v>14</v>
      </c>
      <c r="C194" s="20">
        <v>0</v>
      </c>
      <c r="D194" s="20">
        <v>14196</v>
      </c>
    </row>
    <row r="195" spans="1:4" x14ac:dyDescent="0.25">
      <c r="B195" s="17" t="s">
        <v>4</v>
      </c>
      <c r="C195" s="20">
        <v>3155</v>
      </c>
      <c r="D195" s="20">
        <v>54710.25930000002</v>
      </c>
    </row>
    <row r="196" spans="1:4" x14ac:dyDescent="0.25">
      <c r="A196" s="17" t="s">
        <v>72</v>
      </c>
      <c r="C196" s="20"/>
      <c r="D196" s="20"/>
    </row>
    <row r="197" spans="1:4" x14ac:dyDescent="0.25">
      <c r="B197" s="17" t="s">
        <v>12</v>
      </c>
      <c r="C197" s="20">
        <v>0</v>
      </c>
      <c r="D197" s="20">
        <v>110590</v>
      </c>
    </row>
    <row r="198" spans="1:4" x14ac:dyDescent="0.25">
      <c r="B198" s="17" t="s">
        <v>4</v>
      </c>
      <c r="C198" s="20">
        <v>60</v>
      </c>
      <c r="D198" s="20">
        <v>1472.31</v>
      </c>
    </row>
    <row r="199" spans="1:4" x14ac:dyDescent="0.25">
      <c r="A199" s="17" t="s">
        <v>126</v>
      </c>
      <c r="C199" s="20"/>
      <c r="D199" s="20"/>
    </row>
    <row r="200" spans="1:4" x14ac:dyDescent="0.25">
      <c r="B200" s="17" t="s">
        <v>12</v>
      </c>
      <c r="C200" s="20">
        <v>0</v>
      </c>
      <c r="D200" s="20">
        <v>62650</v>
      </c>
    </row>
    <row r="201" spans="1:4" x14ac:dyDescent="0.25">
      <c r="A201" s="17" t="s">
        <v>73</v>
      </c>
      <c r="C201" s="20"/>
      <c r="D201" s="20"/>
    </row>
    <row r="202" spans="1:4" x14ac:dyDescent="0.25">
      <c r="B202" s="17" t="s">
        <v>4</v>
      </c>
      <c r="C202" s="20">
        <v>65</v>
      </c>
      <c r="D202" s="20">
        <v>1295.8439999999996</v>
      </c>
    </row>
    <row r="203" spans="1:4" x14ac:dyDescent="0.25">
      <c r="A203" s="17" t="s">
        <v>187</v>
      </c>
      <c r="C203" s="20"/>
      <c r="D203" s="20"/>
    </row>
    <row r="204" spans="1:4" x14ac:dyDescent="0.25">
      <c r="B204" s="17" t="s">
        <v>4</v>
      </c>
      <c r="C204" s="20">
        <v>6</v>
      </c>
      <c r="D204" s="20">
        <v>132.49599999999998</v>
      </c>
    </row>
    <row r="205" spans="1:4" x14ac:dyDescent="0.25">
      <c r="A205" s="17" t="s">
        <v>188</v>
      </c>
      <c r="C205" s="20"/>
      <c r="D205" s="20"/>
    </row>
    <row r="206" spans="1:4" x14ac:dyDescent="0.25">
      <c r="B206" s="17" t="s">
        <v>4</v>
      </c>
      <c r="C206" s="20">
        <v>1</v>
      </c>
      <c r="D206" s="20">
        <v>7.0049999999999999</v>
      </c>
    </row>
    <row r="207" spans="1:4" x14ac:dyDescent="0.25">
      <c r="A207" s="17" t="s">
        <v>74</v>
      </c>
      <c r="C207" s="20"/>
      <c r="D207" s="20"/>
    </row>
    <row r="208" spans="1:4" x14ac:dyDescent="0.25">
      <c r="B208" s="17" t="s">
        <v>4</v>
      </c>
      <c r="C208" s="20">
        <v>98</v>
      </c>
      <c r="D208" s="20">
        <v>1171.9134000000001</v>
      </c>
    </row>
    <row r="209" spans="1:4" x14ac:dyDescent="0.25">
      <c r="A209" s="17" t="s">
        <v>75</v>
      </c>
      <c r="C209" s="20"/>
      <c r="D209" s="20"/>
    </row>
    <row r="210" spans="1:4" x14ac:dyDescent="0.25">
      <c r="B210" s="17" t="s">
        <v>4</v>
      </c>
      <c r="C210" s="20">
        <v>291</v>
      </c>
      <c r="D210" s="20">
        <v>5831.3470000000007</v>
      </c>
    </row>
    <row r="211" spans="1:4" x14ac:dyDescent="0.25">
      <c r="A211" s="17" t="s">
        <v>76</v>
      </c>
      <c r="C211" s="20"/>
      <c r="D211" s="20"/>
    </row>
    <row r="212" spans="1:4" x14ac:dyDescent="0.25">
      <c r="B212" s="17" t="s">
        <v>4</v>
      </c>
      <c r="C212" s="20">
        <v>190</v>
      </c>
      <c r="D212" s="20">
        <v>3797.6833999999999</v>
      </c>
    </row>
    <row r="213" spans="1:4" x14ac:dyDescent="0.25">
      <c r="A213" s="17" t="s">
        <v>108</v>
      </c>
      <c r="C213" s="20"/>
      <c r="D213" s="20"/>
    </row>
    <row r="214" spans="1:4" x14ac:dyDescent="0.25">
      <c r="B214" s="17" t="s">
        <v>12</v>
      </c>
      <c r="C214" s="20">
        <v>0</v>
      </c>
      <c r="D214" s="20">
        <v>71500</v>
      </c>
    </row>
    <row r="215" spans="1:4" x14ac:dyDescent="0.25">
      <c r="B215" s="17" t="s">
        <v>4</v>
      </c>
      <c r="C215" s="20">
        <v>168</v>
      </c>
      <c r="D215" s="20">
        <v>4212.1899999999996</v>
      </c>
    </row>
    <row r="216" spans="1:4" x14ac:dyDescent="0.25">
      <c r="A216" s="17" t="s">
        <v>189</v>
      </c>
      <c r="C216" s="20"/>
      <c r="D216" s="20"/>
    </row>
    <row r="217" spans="1:4" x14ac:dyDescent="0.25">
      <c r="B217" s="17" t="s">
        <v>4</v>
      </c>
      <c r="C217" s="20">
        <v>1</v>
      </c>
      <c r="D217" s="20">
        <v>2.42</v>
      </c>
    </row>
    <row r="218" spans="1:4" x14ac:dyDescent="0.25">
      <c r="A218" s="17" t="s">
        <v>77</v>
      </c>
      <c r="C218" s="20"/>
      <c r="D218" s="20"/>
    </row>
    <row r="219" spans="1:4" x14ac:dyDescent="0.25">
      <c r="B219" s="17" t="s">
        <v>12</v>
      </c>
      <c r="C219" s="20">
        <v>0</v>
      </c>
      <c r="D219" s="20">
        <v>2925.13</v>
      </c>
    </row>
    <row r="220" spans="1:4" x14ac:dyDescent="0.25">
      <c r="B220" s="17" t="s">
        <v>4</v>
      </c>
      <c r="C220" s="20">
        <v>11</v>
      </c>
      <c r="D220" s="20">
        <v>236.48000000000002</v>
      </c>
    </row>
    <row r="221" spans="1:4" x14ac:dyDescent="0.25">
      <c r="A221" s="17" t="s">
        <v>78</v>
      </c>
      <c r="C221" s="20"/>
      <c r="D221" s="20"/>
    </row>
    <row r="222" spans="1:4" x14ac:dyDescent="0.25">
      <c r="B222" s="17" t="s">
        <v>4</v>
      </c>
      <c r="C222" s="20">
        <v>1133</v>
      </c>
      <c r="D222" s="20">
        <v>7031.0304000000024</v>
      </c>
    </row>
    <row r="223" spans="1:4" x14ac:dyDescent="0.25">
      <c r="A223" s="17" t="s">
        <v>79</v>
      </c>
      <c r="C223" s="20"/>
      <c r="D223" s="20"/>
    </row>
    <row r="224" spans="1:4" x14ac:dyDescent="0.25">
      <c r="B224" s="17" t="s">
        <v>4</v>
      </c>
      <c r="C224" s="20">
        <v>1814</v>
      </c>
      <c r="D224" s="20">
        <v>36968.383699999998</v>
      </c>
    </row>
    <row r="225" spans="1:4" x14ac:dyDescent="0.25">
      <c r="A225" s="17" t="s">
        <v>80</v>
      </c>
      <c r="C225" s="20"/>
      <c r="D225" s="20"/>
    </row>
    <row r="226" spans="1:4" x14ac:dyDescent="0.25">
      <c r="B226" s="17" t="s">
        <v>14</v>
      </c>
      <c r="C226" s="20">
        <v>0</v>
      </c>
      <c r="D226" s="20">
        <v>69.704999999999998</v>
      </c>
    </row>
    <row r="227" spans="1:4" x14ac:dyDescent="0.25">
      <c r="B227" s="17" t="s">
        <v>4</v>
      </c>
      <c r="C227" s="20">
        <v>871</v>
      </c>
      <c r="D227" s="20">
        <v>3393.9395</v>
      </c>
    </row>
    <row r="228" spans="1:4" x14ac:dyDescent="0.25">
      <c r="A228" s="17" t="s">
        <v>81</v>
      </c>
      <c r="C228" s="20"/>
      <c r="D228" s="20"/>
    </row>
    <row r="229" spans="1:4" x14ac:dyDescent="0.25">
      <c r="B229" s="17" t="s">
        <v>14</v>
      </c>
      <c r="C229" s="20">
        <v>0</v>
      </c>
      <c r="D229" s="20">
        <v>80.36</v>
      </c>
    </row>
    <row r="230" spans="1:4" x14ac:dyDescent="0.25">
      <c r="B230" s="17" t="s">
        <v>12</v>
      </c>
      <c r="C230" s="20">
        <v>0</v>
      </c>
      <c r="D230" s="20">
        <v>40</v>
      </c>
    </row>
    <row r="231" spans="1:4" x14ac:dyDescent="0.25">
      <c r="B231" s="17" t="s">
        <v>4</v>
      </c>
      <c r="C231" s="20">
        <v>1150</v>
      </c>
      <c r="D231" s="20">
        <v>9100.3905999999988</v>
      </c>
    </row>
    <row r="232" spans="1:4" x14ac:dyDescent="0.25">
      <c r="A232" s="17" t="s">
        <v>82</v>
      </c>
      <c r="C232" s="20"/>
      <c r="D232" s="20"/>
    </row>
    <row r="233" spans="1:4" x14ac:dyDescent="0.25">
      <c r="B233" s="17" t="s">
        <v>12</v>
      </c>
      <c r="C233" s="20">
        <v>0</v>
      </c>
      <c r="D233" s="20">
        <v>141629.1</v>
      </c>
    </row>
    <row r="234" spans="1:4" x14ac:dyDescent="0.25">
      <c r="B234" s="17" t="s">
        <v>4</v>
      </c>
      <c r="C234" s="20">
        <v>71</v>
      </c>
      <c r="D234" s="20">
        <v>1427.8944999999999</v>
      </c>
    </row>
    <row r="235" spans="1:4" x14ac:dyDescent="0.25">
      <c r="A235" s="17" t="s">
        <v>190</v>
      </c>
      <c r="C235" s="20"/>
      <c r="D235" s="20"/>
    </row>
    <row r="236" spans="1:4" x14ac:dyDescent="0.25">
      <c r="B236" s="17" t="s">
        <v>12</v>
      </c>
      <c r="C236" s="20">
        <v>0</v>
      </c>
      <c r="D236" s="20">
        <v>86538.47</v>
      </c>
    </row>
    <row r="237" spans="1:4" x14ac:dyDescent="0.25">
      <c r="A237" s="17" t="s">
        <v>83</v>
      </c>
      <c r="C237" s="20"/>
      <c r="D237" s="20"/>
    </row>
    <row r="238" spans="1:4" x14ac:dyDescent="0.25">
      <c r="B238" s="17" t="s">
        <v>14</v>
      </c>
      <c r="C238" s="20">
        <v>0</v>
      </c>
      <c r="D238" s="20">
        <v>23522.718899999996</v>
      </c>
    </row>
    <row r="239" spans="1:4" x14ac:dyDescent="0.25">
      <c r="B239" s="17" t="s">
        <v>4</v>
      </c>
      <c r="C239" s="20">
        <v>542</v>
      </c>
      <c r="D239" s="20">
        <v>3558.5753999999993</v>
      </c>
    </row>
    <row r="240" spans="1:4" x14ac:dyDescent="0.25">
      <c r="A240" s="17" t="s">
        <v>84</v>
      </c>
      <c r="C240" s="20"/>
      <c r="D240" s="20"/>
    </row>
    <row r="241" spans="1:4" x14ac:dyDescent="0.25">
      <c r="B241" s="17" t="s">
        <v>4</v>
      </c>
      <c r="C241" s="20">
        <v>3191</v>
      </c>
      <c r="D241" s="20">
        <v>38232.353700000014</v>
      </c>
    </row>
    <row r="242" spans="1:4" x14ac:dyDescent="0.25">
      <c r="A242" s="17" t="s">
        <v>85</v>
      </c>
      <c r="C242" s="20"/>
      <c r="D242" s="20"/>
    </row>
    <row r="243" spans="1:4" x14ac:dyDescent="0.25">
      <c r="B243" s="17" t="s">
        <v>12</v>
      </c>
      <c r="C243" s="20">
        <v>0</v>
      </c>
      <c r="D243" s="20">
        <v>499276.69999999995</v>
      </c>
    </row>
    <row r="244" spans="1:4" x14ac:dyDescent="0.25">
      <c r="B244" s="17" t="s">
        <v>4</v>
      </c>
      <c r="C244" s="20">
        <v>3784</v>
      </c>
      <c r="D244" s="20">
        <v>96999.370400000014</v>
      </c>
    </row>
    <row r="245" spans="1:4" x14ac:dyDescent="0.25">
      <c r="A245" s="17" t="s">
        <v>86</v>
      </c>
      <c r="C245" s="20"/>
      <c r="D245" s="20"/>
    </row>
    <row r="246" spans="1:4" x14ac:dyDescent="0.25">
      <c r="B246" s="17" t="s">
        <v>4</v>
      </c>
      <c r="C246" s="20">
        <v>253</v>
      </c>
      <c r="D246" s="20">
        <v>3413.1744999999992</v>
      </c>
    </row>
    <row r="247" spans="1:4" x14ac:dyDescent="0.25">
      <c r="A247" s="17" t="s">
        <v>87</v>
      </c>
      <c r="C247" s="20"/>
      <c r="D247" s="20"/>
    </row>
    <row r="248" spans="1:4" x14ac:dyDescent="0.25">
      <c r="B248" s="17" t="s">
        <v>4</v>
      </c>
      <c r="C248" s="20">
        <v>338</v>
      </c>
      <c r="D248" s="20">
        <v>3696.8570999999997</v>
      </c>
    </row>
    <row r="249" spans="1:4" x14ac:dyDescent="0.25">
      <c r="A249" s="17" t="s">
        <v>114</v>
      </c>
      <c r="C249" s="20">
        <v>130887</v>
      </c>
      <c r="D249" s="20">
        <v>5772044.2541000014</v>
      </c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Stats</vt:lpstr>
      <vt:lpstr>Yearly Stats</vt:lpstr>
      <vt:lpstr>Container Graphs</vt:lpstr>
      <vt:lpstr>Commodity Stats - By Month</vt:lpstr>
      <vt:lpstr>Commodity Stats - By Year</vt:lpstr>
    </vt:vector>
  </TitlesOfParts>
  <Company>Fremantle 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gille_s</dc:creator>
  <cp:lastModifiedBy>halbe_c</cp:lastModifiedBy>
  <dcterms:created xsi:type="dcterms:W3CDTF">2015-02-02T01:25:08Z</dcterms:created>
  <dcterms:modified xsi:type="dcterms:W3CDTF">2019-09-27T00:52:40Z</dcterms:modified>
</cp:coreProperties>
</file>